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de Timing" sheetId="1" state="visible" r:id="rId2"/>
    <sheet name="Dipole" sheetId="2" state="visible" r:id="rId3"/>
    <sheet name="SW Bands" sheetId="3" state="visible" r:id="rId4"/>
  </sheets>
  <definedNames>
    <definedName function="false" hidden="false" localSheetId="0" name="_xlnm.Print_Area" vbProcedure="false">'Code Timing'!$A$1:$B$128</definedName>
    <definedName function="false" hidden="false" name="Mhz" vbProcedure="false">dipole!#ref!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<sst xmlns="http://schemas.openxmlformats.org/spreadsheetml/2006/main" count="329" uniqueCount="132">
  <si>
    <t xml:space="preserve">Compare the Lengths of Strings of Morse Code</t>
  </si>
  <si>
    <t xml:space="preserve">Max 100 character string length</t>
  </si>
  <si>
    <t xml:space="preserve">You can change the values in the YELLOW cells. Password = "password"</t>
  </si>
  <si>
    <t xml:space="preserve">Warning: This may be useless, but I hope you find it entertaining.</t>
  </si>
  <si>
    <t xml:space="preserve">Spreadsheet by Lorn MacIlravie, WY7LM</t>
  </si>
  <si>
    <t xml:space="preserve"> </t>
  </si>
  <si>
    <t xml:space="preserve">Dit Count</t>
  </si>
  <si>
    <t xml:space="preserve">Length of string</t>
  </si>
  <si>
    <t xml:space="preserve">Characters</t>
  </si>
  <si>
    <t xml:space="preserve">Short Gaps</t>
  </si>
  <si>
    <t xml:space="preserve">Short Gap Value</t>
  </si>
  <si>
    <t xml:space="preserve">Long Gaps</t>
  </si>
  <si>
    <t xml:space="preserve">Long Gap Value (7)</t>
  </si>
  <si>
    <t xml:space="preserve">Total Code Value</t>
  </si>
  <si>
    <t xml:space="preserve">QRL? QRL?</t>
  </si>
  <si>
    <t xml:space="preserve">Characters in this string</t>
  </si>
  <si>
    <t xml:space="preserve">Total Value of Morse Code Characters in this string, the sum of the value of each character</t>
  </si>
  <si>
    <t xml:space="preserve">Length of String, including the spaces</t>
  </si>
  <si>
    <t xml:space="preserve">Long Gaps, the 7 dit spaces between the words</t>
  </si>
  <si>
    <t xml:space="preserve">Long Gap Value (Long Gaps X 7)</t>
  </si>
  <si>
    <t xml:space="preserve">Short Gaps, the 3 dit spaces between each character</t>
  </si>
  <si>
    <t xml:space="preserve">Short Gap Value (Short Gaps X 3)</t>
  </si>
  <si>
    <t xml:space="preserve">Total Value of the Morse Code Characters + Long Gap Value + Short Gap Value =</t>
  </si>
  <si>
    <t xml:space="preserve">Your sending speed in WPM</t>
  </si>
  <si>
    <t xml:space="preserve">Seconds per DIT</t>
  </si>
  <si>
    <t xml:space="preserve">Time in seconds that should take you to send the message above</t>
  </si>
  <si>
    <t xml:space="preserve">CQ CQ WY7LM WY7LM K</t>
  </si>
  <si>
    <t xml:space="preserve">TNX FER FB QSO HPE CUAGN ES GB 73 SK CALL DE WY7LM</t>
  </si>
  <si>
    <t xml:space="preserve">PARIS PARIS PARIS PARIS PARIS PARIS PARIS PARIS PARIS PARIS</t>
  </si>
  <si>
    <t xml:space="preserve">CODEX CODEX CODEX CODEX CODEX CODEX CODEX CODEX CODEX CODEX</t>
  </si>
  <si>
    <t xml:space="preserve">Here's a Random String of Ten Sets of Five Letters and Numbers</t>
  </si>
  <si>
    <t xml:space="preserve">Here's a Random String of Ten Sets of Five Letters</t>
  </si>
  <si>
    <t xml:space="preserve">Here's a Random String of Ten Sets of Five Numbers</t>
  </si>
  <si>
    <t xml:space="preserve">WPM=1200/T</t>
  </si>
  <si>
    <t xml:space="preserve">"</t>
  </si>
  <si>
    <t xml:space="preserve">T=1200/WPM</t>
  </si>
  <si>
    <t xml:space="preserve">,</t>
  </si>
  <si>
    <t xml:space="preserve">WPM</t>
  </si>
  <si>
    <t xml:space="preserve">MS</t>
  </si>
  <si>
    <t xml:space="preserve">SECONDS</t>
  </si>
  <si>
    <t xml:space="preserve">.</t>
  </si>
  <si>
    <t xml:space="preserve">/</t>
  </si>
  <si>
    <t xml:space="preserve">:</t>
  </si>
  <si>
    <t xml:space="preserve">?</t>
  </si>
  <si>
    <t xml:space="preserve">@</t>
  </si>
  <si>
    <t xml:space="preserve">=</t>
  </si>
  <si>
    <t xml:space="preserve">0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</si>
  <si>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</si>
  <si>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</si>
  <si>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</si>
  <si>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</si>
  <si>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</si>
  <si>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</si>
  <si>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</si>
  <si>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</si>
  <si>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</si>
  <si>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</si>
  <si>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</si>
  <si>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</si>
  <si>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</si>
  <si>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</si>
  <si>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</si>
  <si>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</si>
  <si>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</si>
  <si>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</si>
  <si>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J</t>
  </si>
  <si>
    <t xml:space="preserve">K</t>
  </si>
  <si>
    <t xml:space="preserve">L</t>
  </si>
  <si>
    <t xml:space="preserve">M</t>
  </si>
  <si>
    <t xml:space="preserve">N</t>
  </si>
  <si>
    <t xml:space="preserve">O</t>
  </si>
  <si>
    <t xml:space="preserve">P</t>
  </si>
  <si>
    <t xml:space="preserve">Q</t>
  </si>
  <si>
    <t xml:space="preserve">R</t>
  </si>
  <si>
    <t xml:space="preserve">S</t>
  </si>
  <si>
    <t xml:space="preserve">T</t>
  </si>
  <si>
    <t xml:space="preserve">U</t>
  </si>
  <si>
    <t xml:space="preserve">V</t>
  </si>
  <si>
    <t xml:space="preserve">W</t>
  </si>
  <si>
    <t xml:space="preserve">X</t>
  </si>
  <si>
    <t xml:space="preserve">Y</t>
  </si>
  <si>
    <t xml:space="preserve">Z</t>
  </si>
  <si>
    <t xml:space="preserve">`</t>
  </si>
  <si>
    <t xml:space="preserve">SKCC DIPOLE CALCULATIONS</t>
  </si>
  <si>
    <t xml:space="preserve">MHz</t>
  </si>
  <si>
    <t xml:space="preserve">1/4 Wave (FT)</t>
  </si>
  <si>
    <t xml:space="preserve">1/2 Wave (FT)</t>
  </si>
  <si>
    <t xml:space="preserve">5/8 Wave (FT)</t>
  </si>
  <si>
    <t xml:space="preserve">Full Wave (FT)</t>
  </si>
  <si>
    <t xml:space="preserve">Full Wave (M)</t>
  </si>
  <si>
    <t xml:space="preserve">Full Wave (M) * .951</t>
  </si>
  <si>
    <t xml:space="preserve">FIXING YOUR DIPOLE CALCULATION</t>
  </si>
  <si>
    <t xml:space="preserve">Old MHz</t>
  </si>
  <si>
    <t xml:space="preserve">New MHz</t>
  </si>
  <si>
    <t xml:space="preserve">Old Length(FT)</t>
  </si>
  <si>
    <t xml:space="preserve">New Length(FT)</t>
  </si>
  <si>
    <t xml:space="preserve">(Old MHz/New MHz)*Old Length</t>
  </si>
  <si>
    <t xml:space="preserve">CALCULATIONS</t>
  </si>
  <si>
    <t xml:space="preserve">1/4 Wave (FT) = </t>
  </si>
  <si>
    <t xml:space="preserve">(((Speed of Light/(MHz*1000000))*3.28084)/4)*0.951 </t>
  </si>
  <si>
    <t xml:space="preserve">(((300/(MHz))*3.28084)/4)*0.951</t>
  </si>
  <si>
    <t xml:space="preserve">(468/MHz)/2</t>
  </si>
  <si>
    <t xml:space="preserve">C=</t>
  </si>
  <si>
    <t xml:space="preserve">m/s</t>
  </si>
  <si>
    <t xml:space="preserve">1 Meter=</t>
  </si>
  <si>
    <t xml:space="preserve">Ft</t>
  </si>
  <si>
    <t xml:space="preserve">Meter Band</t>
  </si>
  <si>
    <t xml:space="preserve">Frequency (kHz)</t>
  </si>
  <si>
    <t xml:space="preserve">Reception Times</t>
  </si>
  <si>
    <t xml:space="preserve">2300-2500</t>
  </si>
  <si>
    <t xml:space="preserve">Infrequent reception</t>
  </si>
  <si>
    <t xml:space="preserve">3200-3400</t>
  </si>
  <si>
    <t xml:space="preserve">Winter nights</t>
  </si>
  <si>
    <t xml:space="preserve">3900-4000</t>
  </si>
  <si>
    <t xml:space="preserve">Winter nights (Also Amateur Radio)</t>
  </si>
  <si>
    <t xml:space="preserve">4750-5060</t>
  </si>
  <si>
    <t xml:space="preserve">Tropical stations, winter nights</t>
  </si>
  <si>
    <t xml:space="preserve">5900-6200</t>
  </si>
  <si>
    <t xml:space="preserve">Best at night</t>
  </si>
  <si>
    <t xml:space="preserve">7100-7350</t>
  </si>
  <si>
    <t xml:space="preserve">Best at night (Also Amateur Radio)</t>
  </si>
  <si>
    <t xml:space="preserve">9400-10000</t>
  </si>
  <si>
    <t xml:space="preserve">Best at night, some day</t>
  </si>
  <si>
    <t xml:space="preserve">11600-12160</t>
  </si>
  <si>
    <t xml:space="preserve">13570-13870</t>
  </si>
  <si>
    <t xml:space="preserve">Best day, some night</t>
  </si>
  <si>
    <t xml:space="preserve">15100-15800</t>
  </si>
  <si>
    <t xml:space="preserve">17500-17900</t>
  </si>
  <si>
    <t xml:space="preserve">18900-19020</t>
  </si>
  <si>
    <t xml:space="preserve">Best day</t>
  </si>
  <si>
    <t xml:space="preserve">21450-21750</t>
  </si>
  <si>
    <t xml:space="preserve">25600-26100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</si>
</sst>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0"/>
    <numFmt numFmtId="167" formatCode="0.000"/>
    <numFmt numFmtId="168" formatCode="_(* #,##0.00_);_(* \(#,##0.00\);_(* \-??_);_(@_)"/>
    <numFmt numFmtId="169" formatCode="#,##0"/>
    <numFmt numFmtId="170" formatCode="0.00"/>
    <numFmt numFmtId="171" formatCode="0.000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0"/>
      <color rgb="FFBFBFBF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b val="true"/>
      <sz val="10"/>
      <color rgb="FFBFBFBF"/>
      <name val="Times New Roman"/>
      <family val="1"/>
      <charset val="1"/>
    </font>
    <font>
      <b val="true"/>
      <sz val="10"/>
      <name val="Times New Roman"/>
      <family val="1"/>
      <charset val="1"/>
    </font>
    <font>
      <b val="true"/>
      <sz val="11"/>
      <color rgb="FF000000"/>
      <name val="Calibri"/>
      <family val="2"/>
      <charset val="1"/>
    </font>
    <font>
      <sz val="11"/>
      <color rgb="FF000066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2F0D9"/>
        <bgColor rgb="FFDAE3F3"/>
      </patternFill>
    </fill>
    <fill>
      <patternFill patternType="solid">
        <fgColor rgb="FFDAE3F3"/>
        <bgColor rgb="FFE2F0D9"/>
      </patternFill>
    </fill>
    <fill>
      <patternFill patternType="solid">
        <fgColor rgb="FFFBE5D6"/>
        <bgColor rgb="FFE2F0D9"/>
      </patternFill>
    </fill>
    <fill>
      <patternFill patternType="solid">
        <fgColor rgb="FFD0CECE"/>
        <bgColor rgb="FFBFBFBF"/>
      </patternFill>
    </fill>
    <fill>
      <patternFill patternType="solid">
        <fgColor rgb="FF99FF99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CCFFFF"/>
        <bgColor rgb="FFE2F0D9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8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3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6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0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9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66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E2F0D9"/>
      <rgbColor rgb="FFFFFF99"/>
      <rgbColor rgb="FF99FF99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H183"/>
  <sheetViews>
    <sheetView showFormulas="false" showGridLines="true" showRowColHeaders="true" showZeros="true" rightToLeft="false" tabSelected="true" showOutlineSymbols="true" defaultGridColor="true" view="normal" topLeftCell="A16" colorId="64" zoomScale="125" zoomScaleNormal="125" zoomScalePageLayoutView="100" workbookViewId="0">
      <selection pane="topLeft" activeCell="A8" activeCellId="0" sqref="A8"/>
    </sheetView>
  </sheetViews>
  <sheetFormatPr defaultRowHeight="12.75" zeroHeight="false" outlineLevelRow="0" outlineLevelCol="0"/>
  <cols>
    <col collapsed="false" customWidth="true" hidden="false" outlineLevel="0" max="1" min="1" style="1" width="75.43"/>
    <col collapsed="false" customWidth="true" hidden="false" outlineLevel="0" max="2" min="2" style="2" width="6.14"/>
    <col collapsed="false" customWidth="true" hidden="false" outlineLevel="0" max="4" min="3" style="3" width="6"/>
    <col collapsed="false" customWidth="true" hidden="false" outlineLevel="0" max="5" min="5" style="3" width="6.7"/>
    <col collapsed="false" customWidth="true" hidden="false" outlineLevel="0" max="6" min="6" style="3" width="7.14"/>
    <col collapsed="false" customWidth="true" hidden="false" outlineLevel="0" max="7" min="7" style="3" width="6"/>
    <col collapsed="false" customWidth="true" hidden="false" outlineLevel="0" max="8" min="8" style="3" width="7.14"/>
    <col collapsed="false" customWidth="true" hidden="false" outlineLevel="0" max="9" min="9" style="3" width="6"/>
    <col collapsed="false" customWidth="true" hidden="false" outlineLevel="0" max="10" min="10" style="3" width="7.14"/>
    <col collapsed="false" customWidth="true" hidden="false" outlineLevel="0" max="12" min="11" style="3" width="6"/>
    <col collapsed="false" customWidth="true" hidden="false" outlineLevel="0" max="13" min="13" style="3" width="6.7"/>
    <col collapsed="false" customWidth="true" hidden="false" outlineLevel="0" max="24" min="14" style="3" width="7.14"/>
    <col collapsed="false" customWidth="true" hidden="false" outlineLevel="0" max="49" min="25" style="3" width="7"/>
    <col collapsed="false" customWidth="true" hidden="false" outlineLevel="0" max="102" min="50" style="4" width="7"/>
    <col collapsed="false" customWidth="true" hidden="false" outlineLevel="0" max="103" min="103" style="4" width="8.7"/>
    <col collapsed="false" customWidth="true" hidden="false" outlineLevel="0" max="104" min="104" style="4" width="13.85"/>
    <col collapsed="false" customWidth="true" hidden="false" outlineLevel="0" max="105" min="105" style="4" width="10"/>
    <col collapsed="false" customWidth="true" hidden="false" outlineLevel="0" max="106" min="106" style="4" width="10.43"/>
    <col collapsed="false" customWidth="true" hidden="false" outlineLevel="0" max="107" min="107" style="4" width="14.85"/>
    <col collapsed="false" customWidth="true" hidden="false" outlineLevel="0" max="108" min="108" style="4" width="10"/>
    <col collapsed="false" customWidth="true" hidden="false" outlineLevel="0" max="109" min="109" style="4" width="17.28"/>
    <col collapsed="false" customWidth="true" hidden="false" outlineLevel="0" max="110" min="110" style="4" width="15.28"/>
    <col collapsed="false" customWidth="true" hidden="false" outlineLevel="0" max="112" min="111" style="4" width="9.14"/>
    <col collapsed="false" customWidth="true" hidden="false" outlineLevel="0" max="1025" min="113" style="1" width="9.14"/>
  </cols>
  <sheetData>
    <row r="1" customFormat="false" ht="15.75" hidden="false" customHeight="false" outlineLevel="0" collapsed="false">
      <c r="A1" s="5" t="s">
        <v>0</v>
      </c>
    </row>
    <row r="2" customFormat="false" ht="12.75" hidden="false" customHeight="false" outlineLevel="0" collapsed="false">
      <c r="A2" s="1" t="s">
        <v>1</v>
      </c>
    </row>
    <row r="3" customFormat="false" ht="12.75" hidden="false" customHeight="false" outlineLevel="0" collapsed="false">
      <c r="A3" s="1" t="s">
        <v>2</v>
      </c>
    </row>
    <row r="4" customFormat="false" ht="12.75" hidden="false" customHeight="false" outlineLevel="0" collapsed="false">
      <c r="A4" s="1" t="s">
        <v>3</v>
      </c>
    </row>
    <row r="5" customFormat="false" ht="12.75" hidden="false" customHeight="false" outlineLevel="0" collapsed="false">
      <c r="A5" s="1" t="s">
        <v>4</v>
      </c>
    </row>
    <row r="6" customFormat="false" ht="12.75" hidden="false" customHeight="false" outlineLevel="0" collapsed="false">
      <c r="B6" s="2" t="s">
        <v>5</v>
      </c>
      <c r="C6" s="3" t="n">
        <v>1</v>
      </c>
      <c r="D6" s="3" t="n">
        <v>2</v>
      </c>
      <c r="E6" s="3" t="n">
        <v>3</v>
      </c>
      <c r="F6" s="3" t="n">
        <v>4</v>
      </c>
      <c r="G6" s="3" t="n">
        <v>5</v>
      </c>
      <c r="H6" s="3" t="n">
        <v>6</v>
      </c>
      <c r="I6" s="3" t="n">
        <v>7</v>
      </c>
      <c r="J6" s="3" t="n">
        <v>8</v>
      </c>
      <c r="K6" s="3" t="n">
        <v>9</v>
      </c>
      <c r="L6" s="3" t="n">
        <v>10</v>
      </c>
      <c r="M6" s="3" t="n">
        <v>11</v>
      </c>
      <c r="N6" s="3" t="n">
        <v>12</v>
      </c>
      <c r="O6" s="3" t="n">
        <v>13</v>
      </c>
      <c r="P6" s="3" t="n">
        <v>14</v>
      </c>
      <c r="Q6" s="3" t="n">
        <v>15</v>
      </c>
      <c r="R6" s="3" t="n">
        <v>16</v>
      </c>
      <c r="S6" s="3" t="n">
        <v>17</v>
      </c>
      <c r="T6" s="3" t="n">
        <v>18</v>
      </c>
      <c r="U6" s="3" t="n">
        <v>19</v>
      </c>
      <c r="V6" s="3" t="n">
        <v>20</v>
      </c>
      <c r="W6" s="3" t="n">
        <v>21</v>
      </c>
      <c r="X6" s="3" t="n">
        <v>22</v>
      </c>
      <c r="Y6" s="3" t="n">
        <v>23</v>
      </c>
      <c r="Z6" s="3" t="n">
        <v>24</v>
      </c>
      <c r="AA6" s="3" t="n">
        <v>25</v>
      </c>
      <c r="AB6" s="3" t="n">
        <v>26</v>
      </c>
      <c r="AC6" s="3" t="n">
        <v>27</v>
      </c>
      <c r="AD6" s="3" t="n">
        <v>28</v>
      </c>
      <c r="AE6" s="3" t="n">
        <v>29</v>
      </c>
      <c r="AF6" s="3" t="n">
        <v>30</v>
      </c>
      <c r="AG6" s="3" t="n">
        <v>31</v>
      </c>
      <c r="AH6" s="3" t="n">
        <v>32</v>
      </c>
      <c r="AI6" s="3" t="n">
        <v>33</v>
      </c>
      <c r="AJ6" s="3" t="n">
        <v>34</v>
      </c>
      <c r="AK6" s="3" t="n">
        <v>35</v>
      </c>
      <c r="AL6" s="3" t="n">
        <v>36</v>
      </c>
      <c r="AM6" s="3" t="n">
        <v>37</v>
      </c>
      <c r="AN6" s="3" t="n">
        <v>38</v>
      </c>
      <c r="AO6" s="3" t="n">
        <v>39</v>
      </c>
      <c r="AP6" s="3" t="n">
        <v>40</v>
      </c>
      <c r="AQ6" s="3" t="n">
        <v>41</v>
      </c>
      <c r="AR6" s="3" t="n">
        <v>42</v>
      </c>
      <c r="AS6" s="3" t="n">
        <v>43</v>
      </c>
      <c r="AT6" s="3" t="n">
        <v>44</v>
      </c>
      <c r="AU6" s="3" t="n">
        <v>45</v>
      </c>
      <c r="AV6" s="3" t="n">
        <v>46</v>
      </c>
      <c r="AW6" s="3" t="n">
        <v>47</v>
      </c>
      <c r="AX6" s="3" t="n">
        <v>48</v>
      </c>
      <c r="AY6" s="3" t="n">
        <v>49</v>
      </c>
      <c r="AZ6" s="3" t="n">
        <v>50</v>
      </c>
      <c r="BA6" s="3" t="n">
        <v>51</v>
      </c>
      <c r="BB6" s="3" t="n">
        <v>52</v>
      </c>
      <c r="BC6" s="3" t="n">
        <v>53</v>
      </c>
      <c r="BD6" s="3" t="n">
        <v>54</v>
      </c>
      <c r="BE6" s="3" t="n">
        <v>55</v>
      </c>
      <c r="BF6" s="3" t="n">
        <v>56</v>
      </c>
      <c r="BG6" s="3" t="n">
        <v>57</v>
      </c>
      <c r="BH6" s="3" t="n">
        <v>58</v>
      </c>
      <c r="BI6" s="3" t="n">
        <v>59</v>
      </c>
      <c r="BJ6" s="3" t="n">
        <v>60</v>
      </c>
      <c r="BK6" s="3" t="n">
        <v>61</v>
      </c>
      <c r="BL6" s="3" t="n">
        <v>62</v>
      </c>
      <c r="BM6" s="3" t="n">
        <v>63</v>
      </c>
      <c r="BN6" s="3" t="n">
        <v>64</v>
      </c>
      <c r="BO6" s="3" t="n">
        <v>65</v>
      </c>
      <c r="BP6" s="3" t="n">
        <v>66</v>
      </c>
      <c r="BQ6" s="3" t="n">
        <v>67</v>
      </c>
      <c r="BR6" s="3" t="n">
        <v>68</v>
      </c>
      <c r="BS6" s="3" t="n">
        <v>69</v>
      </c>
      <c r="BT6" s="3" t="n">
        <v>70</v>
      </c>
      <c r="BU6" s="3" t="n">
        <v>71</v>
      </c>
      <c r="BV6" s="3" t="n">
        <v>72</v>
      </c>
      <c r="BW6" s="3" t="n">
        <v>73</v>
      </c>
      <c r="BX6" s="3" t="n">
        <v>74</v>
      </c>
      <c r="BY6" s="3" t="n">
        <v>75</v>
      </c>
      <c r="BZ6" s="3" t="n">
        <v>76</v>
      </c>
      <c r="CA6" s="3" t="n">
        <v>77</v>
      </c>
      <c r="CB6" s="3" t="n">
        <v>78</v>
      </c>
      <c r="CC6" s="3" t="n">
        <v>79</v>
      </c>
      <c r="CD6" s="3" t="n">
        <v>80</v>
      </c>
      <c r="CE6" s="3" t="n">
        <v>81</v>
      </c>
      <c r="CF6" s="3" t="n">
        <v>82</v>
      </c>
      <c r="CG6" s="3" t="n">
        <v>83</v>
      </c>
      <c r="CH6" s="3" t="n">
        <v>84</v>
      </c>
      <c r="CI6" s="3" t="n">
        <v>85</v>
      </c>
      <c r="CJ6" s="3" t="n">
        <v>86</v>
      </c>
      <c r="CK6" s="3" t="n">
        <v>87</v>
      </c>
      <c r="CL6" s="3" t="n">
        <v>88</v>
      </c>
      <c r="CM6" s="3" t="n">
        <v>89</v>
      </c>
      <c r="CN6" s="3" t="n">
        <v>90</v>
      </c>
      <c r="CO6" s="3" t="n">
        <v>91</v>
      </c>
      <c r="CP6" s="3" t="n">
        <v>92</v>
      </c>
      <c r="CQ6" s="3" t="n">
        <v>93</v>
      </c>
      <c r="CR6" s="3" t="n">
        <v>94</v>
      </c>
      <c r="CS6" s="3" t="n">
        <v>95</v>
      </c>
      <c r="CT6" s="3" t="n">
        <v>96</v>
      </c>
      <c r="CU6" s="3" t="n">
        <v>97</v>
      </c>
      <c r="CV6" s="3" t="n">
        <v>98</v>
      </c>
      <c r="CW6" s="3" t="n">
        <v>99</v>
      </c>
      <c r="CX6" s="3" t="n">
        <v>100</v>
      </c>
      <c r="CY6" s="3" t="s">
        <v>6</v>
      </c>
      <c r="CZ6" s="3" t="s">
        <v>7</v>
      </c>
      <c r="DA6" s="3" t="s">
        <v>8</v>
      </c>
      <c r="DB6" s="3" t="s">
        <v>9</v>
      </c>
      <c r="DC6" s="3" t="s">
        <v>10</v>
      </c>
      <c r="DD6" s="3" t="s">
        <v>11</v>
      </c>
      <c r="DE6" s="3" t="s">
        <v>12</v>
      </c>
      <c r="DF6" s="3" t="s">
        <v>13</v>
      </c>
    </row>
    <row r="7" customFormat="false" ht="12.75" hidden="false" customHeight="false" outlineLevel="0" collapsed="false">
      <c r="A7" s="6" t="s">
        <v>14</v>
      </c>
      <c r="B7" s="7" t="s">
        <v>5</v>
      </c>
      <c r="C7" s="8" t="str">
        <f aca="false">MID($A7, COLUMNS($A$7:A$7), 1)</f>
        <v>Q</v>
      </c>
      <c r="D7" s="8" t="str">
        <f aca="false">MID($A7, COLUMNS($A$7:B$7), 1)</f>
        <v>R</v>
      </c>
      <c r="E7" s="8" t="str">
        <f aca="false">MID($A7, COLUMNS($A$7:C$7), 1)</f>
        <v>L</v>
      </c>
      <c r="F7" s="8" t="str">
        <f aca="false">MID($A7, COLUMNS($A$7:D$7), 1)</f>
        <v>?</v>
      </c>
      <c r="G7" s="8" t="str">
        <f aca="false">MID($A7, COLUMNS($A$7:E$7), 1)</f>
        <v> </v>
      </c>
      <c r="H7" s="8" t="str">
        <f aca="false">MID($A7, COLUMNS($A$7:F$7), 1)</f>
        <v>Q</v>
      </c>
      <c r="I7" s="8" t="str">
        <f aca="false">MID($A7, COLUMNS($A$7:G$7), 1)</f>
        <v>R</v>
      </c>
      <c r="J7" s="8" t="str">
        <f aca="false">MID($A7, COLUMNS($A$7:H$7), 1)</f>
        <v>L</v>
      </c>
      <c r="K7" s="8" t="str">
        <f aca="false">MID($A7, COLUMNS($A$7:I$7), 1)</f>
        <v>?</v>
      </c>
      <c r="L7" s="8" t="str">
        <f aca="false">MID($A7, COLUMNS($A$7:J$7), 1)</f>
        <v/>
      </c>
      <c r="M7" s="8" t="str">
        <f aca="false">MID($A7, COLUMNS($A$7:K$7), 1)</f>
        <v/>
      </c>
      <c r="N7" s="8" t="str">
        <f aca="false">MID($A7, COLUMNS($A$7:L$7), 1)</f>
        <v/>
      </c>
      <c r="O7" s="8" t="str">
        <f aca="false">MID($A7, COLUMNS($A$7:M$7), 1)</f>
        <v/>
      </c>
      <c r="P7" s="8" t="str">
        <f aca="false">MID($A7, COLUMNS($A$7:N$7), 1)</f>
        <v/>
      </c>
      <c r="Q7" s="8" t="str">
        <f aca="false">MID($A7, COLUMNS($A$7:O$7), 1)</f>
        <v/>
      </c>
      <c r="R7" s="8" t="str">
        <f aca="false">MID($A7, COLUMNS($A$7:P$7), 1)</f>
        <v/>
      </c>
      <c r="S7" s="8" t="str">
        <f aca="false">MID($A7, COLUMNS($A$7:Q$7), 1)</f>
        <v/>
      </c>
      <c r="T7" s="8" t="str">
        <f aca="false">MID($A7, COLUMNS($A$7:R$7), 1)</f>
        <v/>
      </c>
      <c r="U7" s="8" t="str">
        <f aca="false">MID($A7, COLUMNS($A$7:S$7), 1)</f>
        <v/>
      </c>
      <c r="V7" s="8" t="str">
        <f aca="false">MID($A7, COLUMNS($A$7:T$7), 1)</f>
        <v/>
      </c>
      <c r="W7" s="8" t="str">
        <f aca="false">MID($A7, COLUMNS($A$7:U$7), 1)</f>
        <v/>
      </c>
      <c r="X7" s="8" t="str">
        <f aca="false">MID($A7, COLUMNS($A$7:V$7), 1)</f>
        <v/>
      </c>
      <c r="Y7" s="8" t="str">
        <f aca="false">MID($A7, COLUMNS($A$7:W$7), 1)</f>
        <v/>
      </c>
      <c r="Z7" s="8" t="str">
        <f aca="false">MID($A7, COLUMNS($A$7:X$7), 1)</f>
        <v/>
      </c>
      <c r="AA7" s="8" t="str">
        <f aca="false">MID($A7, COLUMNS($A$7:Y$7), 1)</f>
        <v/>
      </c>
      <c r="AB7" s="8" t="str">
        <f aca="false">MID($A7, COLUMNS($A$7:Z$7), 1)</f>
        <v/>
      </c>
      <c r="AC7" s="8" t="str">
        <f aca="false">MID($A7, COLUMNS($A$7:AA$7), 1)</f>
        <v/>
      </c>
      <c r="AD7" s="8" t="str">
        <f aca="false">MID($A7, COLUMNS($A$7:AB$7), 1)</f>
        <v/>
      </c>
      <c r="AE7" s="8" t="str">
        <f aca="false">MID($A7, COLUMNS($A$7:AC$7), 1)</f>
        <v/>
      </c>
      <c r="AF7" s="8" t="str">
        <f aca="false">MID($A7, COLUMNS($A$7:AD$7), 1)</f>
        <v/>
      </c>
      <c r="AG7" s="8" t="str">
        <f aca="false">MID($A7, COLUMNS($A$7:AE$7), 1)</f>
        <v/>
      </c>
      <c r="AH7" s="8" t="str">
        <f aca="false">MID($A7, COLUMNS($A$7:AF$7), 1)</f>
        <v/>
      </c>
      <c r="AI7" s="8" t="str">
        <f aca="false">MID($A7, COLUMNS($A$7:AG$7), 1)</f>
        <v/>
      </c>
      <c r="AJ7" s="8" t="str">
        <f aca="false">MID($A7, COLUMNS($A$7:AH$7), 1)</f>
        <v/>
      </c>
      <c r="AK7" s="8" t="str">
        <f aca="false">MID($A7, COLUMNS($A$7:AI$7), 1)</f>
        <v/>
      </c>
      <c r="AL7" s="8" t="str">
        <f aca="false">MID($A7, COLUMNS($A$7:AJ$7), 1)</f>
        <v/>
      </c>
      <c r="AM7" s="8" t="str">
        <f aca="false">MID($A7, COLUMNS($A$7:AK$7), 1)</f>
        <v/>
      </c>
      <c r="AN7" s="8" t="str">
        <f aca="false">MID($A7, COLUMNS($A$7:AL$7), 1)</f>
        <v/>
      </c>
      <c r="AO7" s="8" t="str">
        <f aca="false">MID($A7, COLUMNS($A$7:AM$7), 1)</f>
        <v/>
      </c>
      <c r="AP7" s="8" t="str">
        <f aca="false">MID($A7, COLUMNS($A$7:AN$7), 1)</f>
        <v/>
      </c>
      <c r="AQ7" s="8" t="str">
        <f aca="false">MID($A7, COLUMNS($A$7:AO$7), 1)</f>
        <v/>
      </c>
      <c r="AR7" s="8" t="str">
        <f aca="false">MID($A7, COLUMNS($A$7:AP$7), 1)</f>
        <v/>
      </c>
      <c r="AS7" s="8" t="str">
        <f aca="false">MID($A7, COLUMNS($A$7:AQ$7), 1)</f>
        <v/>
      </c>
      <c r="AT7" s="8" t="str">
        <f aca="false">MID($A7, COLUMNS($A$7:AR$7), 1)</f>
        <v/>
      </c>
      <c r="AU7" s="8" t="str">
        <f aca="false">MID($A7, COLUMNS($A$7:AS$7), 1)</f>
        <v/>
      </c>
      <c r="AV7" s="8" t="str">
        <f aca="false">MID($A7, COLUMNS($A$7:AT$7), 1)</f>
        <v/>
      </c>
      <c r="AW7" s="8" t="str">
        <f aca="false">MID($A7, COLUMNS($A$7:AU$7), 1)</f>
        <v/>
      </c>
      <c r="AX7" s="8" t="str">
        <f aca="false">MID($A7, COLUMNS($A$7:AV$7), 1)</f>
        <v/>
      </c>
      <c r="AY7" s="8" t="str">
        <f aca="false">MID($A7, COLUMNS($A$7:AW$7), 1)</f>
        <v/>
      </c>
      <c r="AZ7" s="8" t="str">
        <f aca="false">MID($A7, COLUMNS($A$7:AX$7), 1)</f>
        <v/>
      </c>
      <c r="BA7" s="8" t="str">
        <f aca="false">MID($A7, COLUMNS($A$7:AY$7), 1)</f>
        <v/>
      </c>
      <c r="BB7" s="8" t="str">
        <f aca="false">MID($A7, COLUMNS($A$7:AZ$7), 1)</f>
        <v/>
      </c>
      <c r="BC7" s="8" t="str">
        <f aca="false">MID($A7, COLUMNS($A$7:BA$7), 1)</f>
        <v/>
      </c>
      <c r="BD7" s="8" t="str">
        <f aca="false">MID($A7, COLUMNS($A$7:BB$7), 1)</f>
        <v/>
      </c>
      <c r="BE7" s="8" t="str">
        <f aca="false">MID($A7, COLUMNS($A$7:BC$7), 1)</f>
        <v/>
      </c>
      <c r="BF7" s="8" t="str">
        <f aca="false">MID($A7, COLUMNS($A$7:BD$7), 1)</f>
        <v/>
      </c>
      <c r="BG7" s="8" t="str">
        <f aca="false">MID($A7, COLUMNS($A$7:BE$7), 1)</f>
        <v/>
      </c>
      <c r="BH7" s="8" t="str">
        <f aca="false">MID($A7, COLUMNS($A$7:BF$7), 1)</f>
        <v/>
      </c>
      <c r="BI7" s="8" t="str">
        <f aca="false">MID($A7, COLUMNS($A$7:BG$7), 1)</f>
        <v/>
      </c>
      <c r="BJ7" s="8" t="str">
        <f aca="false">MID($A7, COLUMNS($A$7:BH$7), 1)</f>
        <v/>
      </c>
      <c r="BK7" s="8" t="str">
        <f aca="false">MID($A7, COLUMNS($A$7:BI$7), 1)</f>
        <v/>
      </c>
      <c r="BL7" s="8" t="str">
        <f aca="false">MID($A7, COLUMNS($A$7:BJ$7), 1)</f>
        <v/>
      </c>
      <c r="BM7" s="8" t="str">
        <f aca="false">MID($A7, COLUMNS($A$7:BK$7), 1)</f>
        <v/>
      </c>
      <c r="BN7" s="8" t="str">
        <f aca="false">MID($A7, COLUMNS($A$7:BL$7), 1)</f>
        <v/>
      </c>
      <c r="BO7" s="8" t="str">
        <f aca="false">MID($A7, COLUMNS($A$7:BM$7), 1)</f>
        <v/>
      </c>
      <c r="BP7" s="8" t="str">
        <f aca="false">MID($A7, COLUMNS($A$7:BN$7), 1)</f>
        <v/>
      </c>
      <c r="BQ7" s="8" t="str">
        <f aca="false">MID($A7, COLUMNS($A$7:BO$7), 1)</f>
        <v/>
      </c>
      <c r="BR7" s="8" t="str">
        <f aca="false">MID($A7, COLUMNS($A$7:BP$7), 1)</f>
        <v/>
      </c>
      <c r="BS7" s="8" t="str">
        <f aca="false">MID($A7, COLUMNS($A$7:BQ$7), 1)</f>
        <v/>
      </c>
      <c r="BT7" s="8" t="str">
        <f aca="false">MID($A7, COLUMNS($A$7:BR$7), 1)</f>
        <v/>
      </c>
      <c r="BU7" s="8" t="str">
        <f aca="false">MID($A7, COLUMNS($A$7:BS$7), 1)</f>
        <v/>
      </c>
      <c r="BV7" s="8" t="str">
        <f aca="false">MID($A7, COLUMNS($A$7:BT$7), 1)</f>
        <v/>
      </c>
      <c r="BW7" s="8" t="str">
        <f aca="false">MID($A7, COLUMNS($A$7:BU$7), 1)</f>
        <v/>
      </c>
      <c r="BX7" s="8" t="str">
        <f aca="false">MID($A7, COLUMNS($A$7:BV$7), 1)</f>
        <v/>
      </c>
      <c r="BY7" s="8" t="str">
        <f aca="false">MID($A7, COLUMNS($A$7:BW$7), 1)</f>
        <v/>
      </c>
      <c r="BZ7" s="8" t="str">
        <f aca="false">MID($A7, COLUMNS($A$7:BX$7), 1)</f>
        <v/>
      </c>
      <c r="CA7" s="8" t="str">
        <f aca="false">MID($A7, COLUMNS($A$7:BY$7), 1)</f>
        <v/>
      </c>
      <c r="CB7" s="8" t="str">
        <f aca="false">MID($A7, COLUMNS($A$7:BZ$7), 1)</f>
        <v/>
      </c>
      <c r="CC7" s="8" t="str">
        <f aca="false">MID($A7, COLUMNS($A$7:CA$7), 1)</f>
        <v/>
      </c>
      <c r="CD7" s="8" t="str">
        <f aca="false">MID($A7, COLUMNS($A$7:CB$7), 1)</f>
        <v/>
      </c>
      <c r="CE7" s="8" t="str">
        <f aca="false">MID($A7, COLUMNS($A$7:CC$7), 1)</f>
        <v/>
      </c>
      <c r="CF7" s="8" t="str">
        <f aca="false">MID($A7, COLUMNS($A$7:CD$7), 1)</f>
        <v/>
      </c>
      <c r="CG7" s="8" t="str">
        <f aca="false">MID($A7, COLUMNS($A$7:CE$7), 1)</f>
        <v/>
      </c>
      <c r="CH7" s="8" t="str">
        <f aca="false">MID($A7, COLUMNS($A$7:CF$7), 1)</f>
        <v/>
      </c>
      <c r="CI7" s="8" t="str">
        <f aca="false">MID($A7, COLUMNS($A$7:CG$7), 1)</f>
        <v/>
      </c>
      <c r="CJ7" s="8" t="str">
        <f aca="false">MID($A7, COLUMNS($A$7:CH$7), 1)</f>
        <v/>
      </c>
      <c r="CK7" s="8" t="str">
        <f aca="false">MID($A7, COLUMNS($A$7:CI$7), 1)</f>
        <v/>
      </c>
      <c r="CL7" s="8" t="str">
        <f aca="false">MID($A7, COLUMNS($A$7:CJ$7), 1)</f>
        <v/>
      </c>
      <c r="CM7" s="8" t="str">
        <f aca="false">MID($A7, COLUMNS($A$7:CK$7), 1)</f>
        <v/>
      </c>
      <c r="CN7" s="8" t="str">
        <f aca="false">MID($A7, COLUMNS($A$7:CL$7), 1)</f>
        <v/>
      </c>
      <c r="CO7" s="8" t="str">
        <f aca="false">MID($A7, COLUMNS($A$7:CM$7), 1)</f>
        <v/>
      </c>
      <c r="CP7" s="8" t="str">
        <f aca="false">MID($A7, COLUMNS($A$7:CN$7), 1)</f>
        <v/>
      </c>
      <c r="CQ7" s="8" t="str">
        <f aca="false">MID($A7, COLUMNS($A$7:CO$7), 1)</f>
        <v/>
      </c>
      <c r="CR7" s="8" t="str">
        <f aca="false">MID($A7, COLUMNS($A$7:CP$7), 1)</f>
        <v/>
      </c>
      <c r="CS7" s="8" t="str">
        <f aca="false">MID($A7, COLUMNS($A$7:CQ$7), 1)</f>
        <v/>
      </c>
      <c r="CT7" s="8" t="str">
        <f aca="false">MID($A7, COLUMNS($A$7:CR$7), 1)</f>
        <v/>
      </c>
      <c r="CU7" s="8" t="str">
        <f aca="false">MID($A7, COLUMNS($A$7:CS$7), 1)</f>
        <v/>
      </c>
      <c r="CV7" s="8" t="str">
        <f aca="false">MID($A7, COLUMNS($A$7:CT$7), 1)</f>
        <v/>
      </c>
      <c r="CW7" s="8" t="str">
        <f aca="false">MID($A7, COLUMNS($A$7:CU$7), 1)</f>
        <v/>
      </c>
      <c r="CX7" s="8" t="str">
        <f aca="false">MID($A7, COLUMNS($A$7:CV$7), 1)</f>
        <v/>
      </c>
      <c r="CY7" s="3"/>
      <c r="CZ7" s="3"/>
      <c r="DA7" s="3"/>
      <c r="DB7" s="3"/>
      <c r="DC7" s="3"/>
      <c r="DD7" s="3"/>
      <c r="DE7" s="3"/>
    </row>
    <row r="8" customFormat="false" ht="12.75" hidden="false" customHeight="false" outlineLevel="0" collapsed="false">
      <c r="A8" s="9" t="s">
        <v>15</v>
      </c>
      <c r="B8" s="10" t="n">
        <f aca="false">DA10</f>
        <v>8</v>
      </c>
      <c r="C8" s="11" t="n">
        <f aca="false">VLOOKUP(C7,$C$134:$D$177,2,1)</f>
        <v>13</v>
      </c>
      <c r="D8" s="11" t="n">
        <f aca="false">VLOOKUP(D7,$C$134:$D$177,2,1)</f>
        <v>7</v>
      </c>
      <c r="E8" s="11" t="n">
        <f aca="false">VLOOKUP(E7,$C$134:$D$177,2,1)</f>
        <v>9</v>
      </c>
      <c r="F8" s="11" t="n">
        <f aca="false">VLOOKUP(F7,$C$134:$D$177,2,1)</f>
        <v>11</v>
      </c>
      <c r="G8" s="11" t="e">
        <f aca="false">VLOOKUP(G7,$C$134:$D$177,2,1)</f>
        <v>#N/A</v>
      </c>
      <c r="H8" s="11" t="n">
        <f aca="false">VLOOKUP(H7,$C$134:$D$177,2,1)</f>
        <v>13</v>
      </c>
      <c r="I8" s="11" t="n">
        <f aca="false">VLOOKUP(I7,$C$134:$D$177,2,1)</f>
        <v>7</v>
      </c>
      <c r="J8" s="11" t="n">
        <f aca="false">VLOOKUP(J7,$C$134:$D$177,2,1)</f>
        <v>9</v>
      </c>
      <c r="K8" s="11" t="n">
        <f aca="false">VLOOKUP(K7,$C$134:$D$177,2,1)</f>
        <v>11</v>
      </c>
      <c r="L8" s="11" t="e">
        <f aca="false">VLOOKUP(L7,$C$134:$D$177,2,1)</f>
        <v>#N/A</v>
      </c>
      <c r="M8" s="11" t="e">
        <f aca="false">VLOOKUP(M7,$C$134:$D$177,2,1)</f>
        <v>#N/A</v>
      </c>
      <c r="N8" s="11" t="e">
        <f aca="false">VLOOKUP(N7,$C$134:$D$177,2,1)</f>
        <v>#N/A</v>
      </c>
      <c r="O8" s="11" t="e">
        <f aca="false">VLOOKUP(O7,$C$134:$D$177,2,1)</f>
        <v>#N/A</v>
      </c>
      <c r="P8" s="11" t="e">
        <f aca="false">VLOOKUP(P7,$C$134:$D$177,2,1)</f>
        <v>#N/A</v>
      </c>
      <c r="Q8" s="11" t="e">
        <f aca="false">VLOOKUP(Q7,$C$134:$D$177,2,1)</f>
        <v>#N/A</v>
      </c>
      <c r="R8" s="11" t="e">
        <f aca="false">VLOOKUP(R7,$C$134:$D$177,2,1)</f>
        <v>#N/A</v>
      </c>
      <c r="S8" s="11" t="e">
        <f aca="false">VLOOKUP(S7,$C$134:$D$177,2,1)</f>
        <v>#N/A</v>
      </c>
      <c r="T8" s="11" t="e">
        <f aca="false">VLOOKUP(T7,$C$134:$D$177,2,1)</f>
        <v>#N/A</v>
      </c>
      <c r="U8" s="11" t="e">
        <f aca="false">VLOOKUP(U7,$C$134:$D$177,2,1)</f>
        <v>#N/A</v>
      </c>
      <c r="V8" s="11" t="e">
        <f aca="false">VLOOKUP(V7,$C$134:$D$177,2,1)</f>
        <v>#N/A</v>
      </c>
      <c r="W8" s="11" t="e">
        <f aca="false">VLOOKUP(W7,$C$134:$D$177,2,1)</f>
        <v>#N/A</v>
      </c>
      <c r="X8" s="11" t="e">
        <f aca="false">VLOOKUP(X7,$C$134:$D$177,2,1)</f>
        <v>#N/A</v>
      </c>
      <c r="Y8" s="11" t="e">
        <f aca="false">VLOOKUP(Y7,$C$134:$D$177,2,1)</f>
        <v>#N/A</v>
      </c>
      <c r="Z8" s="11" t="e">
        <f aca="false">VLOOKUP(Z7,$C$134:$D$177,2,1)</f>
        <v>#N/A</v>
      </c>
      <c r="AA8" s="11" t="e">
        <f aca="false">VLOOKUP(AA7,$C$134:$D$177,2,1)</f>
        <v>#N/A</v>
      </c>
      <c r="AB8" s="11" t="e">
        <f aca="false">VLOOKUP(AB7,$C$134:$D$177,2,1)</f>
        <v>#N/A</v>
      </c>
      <c r="AC8" s="11" t="e">
        <f aca="false">VLOOKUP(AC7,$C$134:$D$177,2,1)</f>
        <v>#N/A</v>
      </c>
      <c r="AD8" s="11" t="e">
        <f aca="false">VLOOKUP(AD7,$C$134:$D$177,2,1)</f>
        <v>#N/A</v>
      </c>
      <c r="AE8" s="11" t="e">
        <f aca="false">VLOOKUP(AE7,$C$134:$D$177,2,1)</f>
        <v>#N/A</v>
      </c>
      <c r="AF8" s="11" t="e">
        <f aca="false">VLOOKUP(AF7,$C$134:$D$177,2,1)</f>
        <v>#N/A</v>
      </c>
      <c r="AG8" s="11" t="e">
        <f aca="false">VLOOKUP(AG7,$C$134:$D$177,2,1)</f>
        <v>#N/A</v>
      </c>
      <c r="AH8" s="11" t="e">
        <f aca="false">VLOOKUP(AH7,$C$134:$D$177,2,1)</f>
        <v>#N/A</v>
      </c>
      <c r="AI8" s="11" t="e">
        <f aca="false">VLOOKUP(AI7,$C$134:$D$177,2,1)</f>
        <v>#N/A</v>
      </c>
      <c r="AJ8" s="11" t="e">
        <f aca="false">VLOOKUP(AJ7,$C$134:$D$177,2,1)</f>
        <v>#N/A</v>
      </c>
      <c r="AK8" s="11" t="e">
        <f aca="false">VLOOKUP(AK7,$C$134:$D$177,2,1)</f>
        <v>#N/A</v>
      </c>
      <c r="AL8" s="11" t="e">
        <f aca="false">VLOOKUP(AL7,$C$134:$D$177,2,1)</f>
        <v>#N/A</v>
      </c>
      <c r="AM8" s="11" t="e">
        <f aca="false">VLOOKUP(AM7,$C$134:$D$177,2,1)</f>
        <v>#N/A</v>
      </c>
      <c r="AN8" s="11" t="e">
        <f aca="false">VLOOKUP(AN7,$C$134:$D$177,2,1)</f>
        <v>#N/A</v>
      </c>
      <c r="AO8" s="11" t="e">
        <f aca="false">VLOOKUP(AO7,$C$134:$D$177,2,1)</f>
        <v>#N/A</v>
      </c>
      <c r="AP8" s="11" t="e">
        <f aca="false">VLOOKUP(AP7,$C$134:$D$177,2,1)</f>
        <v>#N/A</v>
      </c>
      <c r="AQ8" s="11" t="e">
        <f aca="false">VLOOKUP(AQ7,$C$134:$D$177,2,1)</f>
        <v>#N/A</v>
      </c>
      <c r="AR8" s="11" t="e">
        <f aca="false">VLOOKUP(AR7,$C$134:$D$177,2,1)</f>
        <v>#N/A</v>
      </c>
      <c r="AS8" s="11" t="e">
        <f aca="false">VLOOKUP(AS7,$C$134:$D$177,2,1)</f>
        <v>#N/A</v>
      </c>
      <c r="AT8" s="11" t="e">
        <f aca="false">VLOOKUP(AT7,$C$134:$D$177,2,1)</f>
        <v>#N/A</v>
      </c>
      <c r="AU8" s="11" t="e">
        <f aca="false">VLOOKUP(AU7,$C$134:$D$177,2,1)</f>
        <v>#N/A</v>
      </c>
      <c r="AV8" s="11" t="e">
        <f aca="false">VLOOKUP(AV7,$C$134:$D$177,2,1)</f>
        <v>#N/A</v>
      </c>
      <c r="AW8" s="11" t="e">
        <f aca="false">VLOOKUP(AW7,$C$134:$D$177,2,1)</f>
        <v>#N/A</v>
      </c>
      <c r="AX8" s="11" t="e">
        <f aca="false">VLOOKUP(AX7,$C$134:$D$177,2,1)</f>
        <v>#N/A</v>
      </c>
      <c r="AY8" s="11" t="e">
        <f aca="false">VLOOKUP(AY7,$C$134:$D$177,2,1)</f>
        <v>#N/A</v>
      </c>
      <c r="AZ8" s="11" t="e">
        <f aca="false">VLOOKUP(AZ7,$C$134:$D$177,2,1)</f>
        <v>#N/A</v>
      </c>
      <c r="BA8" s="11" t="e">
        <f aca="false">VLOOKUP(BA7,$C$134:$D$177,2,1)</f>
        <v>#N/A</v>
      </c>
      <c r="BB8" s="11" t="e">
        <f aca="false">VLOOKUP(BB7,$C$134:$D$177,2,1)</f>
        <v>#N/A</v>
      </c>
      <c r="BC8" s="11" t="e">
        <f aca="false">VLOOKUP(BC7,$C$134:$D$177,2,1)</f>
        <v>#N/A</v>
      </c>
      <c r="BD8" s="11" t="e">
        <f aca="false">VLOOKUP(BD7,$C$134:$D$177,2,1)</f>
        <v>#N/A</v>
      </c>
      <c r="BE8" s="11" t="e">
        <f aca="false">VLOOKUP(BE7,$C$134:$D$177,2,1)</f>
        <v>#N/A</v>
      </c>
      <c r="BF8" s="11" t="e">
        <f aca="false">VLOOKUP(BF7,$C$134:$D$177,2,1)</f>
        <v>#N/A</v>
      </c>
      <c r="BG8" s="11" t="e">
        <f aca="false">VLOOKUP(BG7,$C$134:$D$177,2,1)</f>
        <v>#N/A</v>
      </c>
      <c r="BH8" s="11" t="e">
        <f aca="false">VLOOKUP(BH7,$C$134:$D$177,2,1)</f>
        <v>#N/A</v>
      </c>
      <c r="BI8" s="11" t="e">
        <f aca="false">VLOOKUP(BI7,$C$134:$D$177,2,1)</f>
        <v>#N/A</v>
      </c>
      <c r="BJ8" s="11" t="e">
        <f aca="false">VLOOKUP(BJ7,$C$134:$D$177,2,1)</f>
        <v>#N/A</v>
      </c>
      <c r="BK8" s="11" t="e">
        <f aca="false">VLOOKUP(BK7,$C$134:$D$177,2,1)</f>
        <v>#N/A</v>
      </c>
      <c r="BL8" s="11" t="e">
        <f aca="false">VLOOKUP(BL7,$C$134:$D$177,2,1)</f>
        <v>#N/A</v>
      </c>
      <c r="BM8" s="11" t="e">
        <f aca="false">VLOOKUP(BM7,$C$134:$D$177,2,1)</f>
        <v>#N/A</v>
      </c>
      <c r="BN8" s="11" t="e">
        <f aca="false">VLOOKUP(BN7,$C$134:$D$177,2,1)</f>
        <v>#N/A</v>
      </c>
      <c r="BO8" s="11" t="e">
        <f aca="false">VLOOKUP(BO7,$C$134:$D$177,2,1)</f>
        <v>#N/A</v>
      </c>
      <c r="BP8" s="11" t="e">
        <f aca="false">VLOOKUP(BP7,$C$134:$D$177,2,1)</f>
        <v>#N/A</v>
      </c>
      <c r="BQ8" s="11" t="e">
        <f aca="false">VLOOKUP(BQ7,$C$134:$D$177,2,1)</f>
        <v>#N/A</v>
      </c>
      <c r="BR8" s="11" t="e">
        <f aca="false">VLOOKUP(BR7,$C$134:$D$177,2,1)</f>
        <v>#N/A</v>
      </c>
      <c r="BS8" s="11" t="e">
        <f aca="false">VLOOKUP(BS7,$C$134:$D$177,2,1)</f>
        <v>#N/A</v>
      </c>
      <c r="BT8" s="11" t="e">
        <f aca="false">VLOOKUP(BT7,$C$134:$D$177,2,1)</f>
        <v>#N/A</v>
      </c>
      <c r="BU8" s="11" t="e">
        <f aca="false">VLOOKUP(BU7,$C$134:$D$177,2,1)</f>
        <v>#N/A</v>
      </c>
      <c r="BV8" s="11" t="e">
        <f aca="false">VLOOKUP(BV7,$C$134:$D$177,2,1)</f>
        <v>#N/A</v>
      </c>
      <c r="BW8" s="11" t="e">
        <f aca="false">VLOOKUP(BW7,$C$134:$D$177,2,1)</f>
        <v>#N/A</v>
      </c>
      <c r="BX8" s="11" t="e">
        <f aca="false">VLOOKUP(BX7,$C$134:$D$177,2,1)</f>
        <v>#N/A</v>
      </c>
      <c r="BY8" s="11" t="e">
        <f aca="false">VLOOKUP(BY7,$C$134:$D$177,2,1)</f>
        <v>#N/A</v>
      </c>
      <c r="BZ8" s="11" t="e">
        <f aca="false">VLOOKUP(BZ7,$C$134:$D$177,2,1)</f>
        <v>#N/A</v>
      </c>
      <c r="CA8" s="11" t="e">
        <f aca="false">VLOOKUP(CA7,$C$134:$D$177,2,1)</f>
        <v>#N/A</v>
      </c>
      <c r="CB8" s="11" t="e">
        <f aca="false">VLOOKUP(CB7,$C$134:$D$177,2,1)</f>
        <v>#N/A</v>
      </c>
      <c r="CC8" s="11" t="e">
        <f aca="false">VLOOKUP(CC7,$C$134:$D$177,2,1)</f>
        <v>#N/A</v>
      </c>
      <c r="CD8" s="11" t="e">
        <f aca="false">VLOOKUP(CD7,$C$134:$D$177,2,1)</f>
        <v>#N/A</v>
      </c>
      <c r="CE8" s="11" t="e">
        <f aca="false">VLOOKUP(CE7,$C$134:$D$177,2,1)</f>
        <v>#N/A</v>
      </c>
      <c r="CF8" s="11" t="e">
        <f aca="false">VLOOKUP(CF7,$C$134:$D$177,2,1)</f>
        <v>#N/A</v>
      </c>
      <c r="CG8" s="11" t="e">
        <f aca="false">VLOOKUP(CG7,$C$134:$D$177,2,1)</f>
        <v>#N/A</v>
      </c>
      <c r="CH8" s="11" t="e">
        <f aca="false">VLOOKUP(CH7,$C$134:$D$177,2,1)</f>
        <v>#N/A</v>
      </c>
      <c r="CI8" s="11" t="e">
        <f aca="false">VLOOKUP(CI7,$C$134:$D$177,2,1)</f>
        <v>#N/A</v>
      </c>
      <c r="CJ8" s="11" t="e">
        <f aca="false">VLOOKUP(CJ7,$C$134:$D$177,2,1)</f>
        <v>#N/A</v>
      </c>
      <c r="CK8" s="11" t="e">
        <f aca="false">VLOOKUP(CK7,$C$134:$D$177,2,1)</f>
        <v>#N/A</v>
      </c>
      <c r="CL8" s="11" t="e">
        <f aca="false">VLOOKUP(CL7,$C$134:$D$177,2,1)</f>
        <v>#N/A</v>
      </c>
      <c r="CM8" s="11" t="e">
        <f aca="false">VLOOKUP(CM7,$C$134:$D$177,2,1)</f>
        <v>#N/A</v>
      </c>
      <c r="CN8" s="11" t="e">
        <f aca="false">VLOOKUP(CN7,$C$134:$D$177,2,1)</f>
        <v>#N/A</v>
      </c>
      <c r="CO8" s="11" t="e">
        <f aca="false">VLOOKUP(CO7,$C$134:$D$177,2,1)</f>
        <v>#N/A</v>
      </c>
      <c r="CP8" s="11" t="e">
        <f aca="false">VLOOKUP(CP7,$C$134:$D$177,2,1)</f>
        <v>#N/A</v>
      </c>
      <c r="CQ8" s="11" t="e">
        <f aca="false">VLOOKUP(CQ7,$C$134:$D$177,2,1)</f>
        <v>#N/A</v>
      </c>
      <c r="CR8" s="11" t="e">
        <f aca="false">VLOOKUP(CR7,$C$134:$D$177,2,1)</f>
        <v>#N/A</v>
      </c>
      <c r="CS8" s="11" t="e">
        <f aca="false">VLOOKUP(CS7,$C$134:$D$177,2,1)</f>
        <v>#N/A</v>
      </c>
      <c r="CT8" s="11" t="e">
        <f aca="false">VLOOKUP(CT7,$C$134:$D$177,2,1)</f>
        <v>#N/A</v>
      </c>
      <c r="CU8" s="11" t="e">
        <f aca="false">VLOOKUP(CU7,$C$134:$D$177,2,1)</f>
        <v>#N/A</v>
      </c>
      <c r="CV8" s="11" t="e">
        <f aca="false">VLOOKUP(CV7,$C$134:$D$177,2,1)</f>
        <v>#N/A</v>
      </c>
      <c r="CW8" s="11" t="e">
        <f aca="false">VLOOKUP(CW7,$C$134:$D$177,2,1)</f>
        <v>#N/A</v>
      </c>
      <c r="CX8" s="11" t="e">
        <f aca="false">VLOOKUP(CX7,$C$134:$D$177,2,1)</f>
        <v>#N/A</v>
      </c>
      <c r="CY8" s="3"/>
      <c r="CZ8" s="3"/>
      <c r="DA8" s="3"/>
      <c r="DB8" s="3"/>
      <c r="DC8" s="3"/>
      <c r="DD8" s="3"/>
      <c r="DE8" s="3"/>
    </row>
    <row r="9" customFormat="false" ht="12.75" hidden="false" customHeight="false" outlineLevel="0" collapsed="false">
      <c r="A9" s="9" t="s">
        <v>16</v>
      </c>
      <c r="B9" s="10" t="n">
        <f aca="false">CY10</f>
        <v>80</v>
      </c>
      <c r="C9" s="12" t="n">
        <f aca="false">ISNUMBER(C8)</f>
        <v>1</v>
      </c>
      <c r="D9" s="12" t="n">
        <f aca="false">ISNUMBER(D8)</f>
        <v>1</v>
      </c>
      <c r="E9" s="12" t="n">
        <f aca="false">ISNUMBER(E8)</f>
        <v>1</v>
      </c>
      <c r="F9" s="12" t="n">
        <f aca="false">ISNUMBER(F8)</f>
        <v>1</v>
      </c>
      <c r="G9" s="12" t="n">
        <f aca="false">ISNUMBER(G8)</f>
        <v>0</v>
      </c>
      <c r="H9" s="12" t="n">
        <f aca="false">ISNUMBER(H8)</f>
        <v>1</v>
      </c>
      <c r="I9" s="12" t="n">
        <f aca="false">ISNUMBER(I8)</f>
        <v>1</v>
      </c>
      <c r="J9" s="12" t="n">
        <f aca="false">ISNUMBER(J8)</f>
        <v>1</v>
      </c>
      <c r="K9" s="12" t="n">
        <f aca="false">ISNUMBER(K8)</f>
        <v>1</v>
      </c>
      <c r="L9" s="12" t="n">
        <f aca="false">ISNUMBER(L8)</f>
        <v>0</v>
      </c>
      <c r="M9" s="12" t="n">
        <f aca="false">ISNUMBER(M8)</f>
        <v>0</v>
      </c>
      <c r="N9" s="12" t="n">
        <f aca="false">ISNUMBER(N8)</f>
        <v>0</v>
      </c>
      <c r="O9" s="12" t="n">
        <f aca="false">ISNUMBER(O8)</f>
        <v>0</v>
      </c>
      <c r="P9" s="12" t="n">
        <f aca="false">ISNUMBER(P8)</f>
        <v>0</v>
      </c>
      <c r="Q9" s="12" t="n">
        <f aca="false">ISNUMBER(Q8)</f>
        <v>0</v>
      </c>
      <c r="R9" s="12" t="n">
        <f aca="false">ISNUMBER(R8)</f>
        <v>0</v>
      </c>
      <c r="S9" s="12" t="n">
        <f aca="false">ISNUMBER(S8)</f>
        <v>0</v>
      </c>
      <c r="T9" s="12" t="n">
        <f aca="false">ISNUMBER(T8)</f>
        <v>0</v>
      </c>
      <c r="U9" s="12" t="n">
        <f aca="false">ISNUMBER(U8)</f>
        <v>0</v>
      </c>
      <c r="V9" s="12" t="n">
        <f aca="false">ISNUMBER(V8)</f>
        <v>0</v>
      </c>
      <c r="W9" s="12" t="n">
        <f aca="false">ISNUMBER(W8)</f>
        <v>0</v>
      </c>
      <c r="X9" s="12" t="n">
        <f aca="false">ISNUMBER(X8)</f>
        <v>0</v>
      </c>
      <c r="Y9" s="12" t="n">
        <f aca="false">ISNUMBER(Y8)</f>
        <v>0</v>
      </c>
      <c r="Z9" s="12" t="n">
        <f aca="false">ISNUMBER(Z8)</f>
        <v>0</v>
      </c>
      <c r="AA9" s="12" t="n">
        <f aca="false">ISNUMBER(AA8)</f>
        <v>0</v>
      </c>
      <c r="AB9" s="12" t="n">
        <f aca="false">ISNUMBER(AB8)</f>
        <v>0</v>
      </c>
      <c r="AC9" s="12" t="n">
        <f aca="false">ISNUMBER(AC8)</f>
        <v>0</v>
      </c>
      <c r="AD9" s="12" t="n">
        <f aca="false">ISNUMBER(AD8)</f>
        <v>0</v>
      </c>
      <c r="AE9" s="12" t="n">
        <f aca="false">ISNUMBER(AE8)</f>
        <v>0</v>
      </c>
      <c r="AF9" s="12" t="n">
        <f aca="false">ISNUMBER(AF8)</f>
        <v>0</v>
      </c>
      <c r="AG9" s="12" t="n">
        <f aca="false">ISNUMBER(AG8)</f>
        <v>0</v>
      </c>
      <c r="AH9" s="12" t="n">
        <f aca="false">ISNUMBER(AH8)</f>
        <v>0</v>
      </c>
      <c r="AI9" s="12" t="n">
        <f aca="false">ISNUMBER(AI8)</f>
        <v>0</v>
      </c>
      <c r="AJ9" s="12" t="n">
        <f aca="false">ISNUMBER(AJ8)</f>
        <v>0</v>
      </c>
      <c r="AK9" s="12" t="n">
        <f aca="false">ISNUMBER(AK8)</f>
        <v>0</v>
      </c>
      <c r="AL9" s="12" t="n">
        <f aca="false">ISNUMBER(AL8)</f>
        <v>0</v>
      </c>
      <c r="AM9" s="12" t="n">
        <f aca="false">ISNUMBER(AM8)</f>
        <v>0</v>
      </c>
      <c r="AN9" s="12" t="n">
        <f aca="false">ISNUMBER(AN8)</f>
        <v>0</v>
      </c>
      <c r="AO9" s="12" t="n">
        <f aca="false">ISNUMBER(AO8)</f>
        <v>0</v>
      </c>
      <c r="AP9" s="12" t="n">
        <f aca="false">ISNUMBER(AP8)</f>
        <v>0</v>
      </c>
      <c r="AQ9" s="12" t="n">
        <f aca="false">ISNUMBER(AQ8)</f>
        <v>0</v>
      </c>
      <c r="AR9" s="12" t="n">
        <f aca="false">ISNUMBER(AR8)</f>
        <v>0</v>
      </c>
      <c r="AS9" s="12" t="n">
        <f aca="false">ISNUMBER(AS8)</f>
        <v>0</v>
      </c>
      <c r="AT9" s="12" t="n">
        <f aca="false">ISNUMBER(AT8)</f>
        <v>0</v>
      </c>
      <c r="AU9" s="12" t="n">
        <f aca="false">ISNUMBER(AU8)</f>
        <v>0</v>
      </c>
      <c r="AV9" s="12" t="n">
        <f aca="false">ISNUMBER(AV8)</f>
        <v>0</v>
      </c>
      <c r="AW9" s="12" t="n">
        <f aca="false">ISNUMBER(AW8)</f>
        <v>0</v>
      </c>
      <c r="AX9" s="12" t="n">
        <f aca="false">ISNUMBER(AX8)</f>
        <v>0</v>
      </c>
      <c r="AY9" s="12" t="n">
        <f aca="false">ISNUMBER(AY8)</f>
        <v>0</v>
      </c>
      <c r="AZ9" s="12" t="n">
        <f aca="false">ISNUMBER(AZ8)</f>
        <v>0</v>
      </c>
      <c r="BA9" s="12" t="n">
        <f aca="false">ISNUMBER(BA8)</f>
        <v>0</v>
      </c>
      <c r="BB9" s="12" t="n">
        <f aca="false">ISNUMBER(BB8)</f>
        <v>0</v>
      </c>
      <c r="BC9" s="12" t="n">
        <f aca="false">ISNUMBER(BC8)</f>
        <v>0</v>
      </c>
      <c r="BD9" s="12" t="n">
        <f aca="false">ISNUMBER(BD8)</f>
        <v>0</v>
      </c>
      <c r="BE9" s="12" t="n">
        <f aca="false">ISNUMBER(BE8)</f>
        <v>0</v>
      </c>
      <c r="BF9" s="12" t="n">
        <f aca="false">ISNUMBER(BF8)</f>
        <v>0</v>
      </c>
      <c r="BG9" s="12" t="n">
        <f aca="false">ISNUMBER(BG8)</f>
        <v>0</v>
      </c>
      <c r="BH9" s="12" t="n">
        <f aca="false">ISNUMBER(BH8)</f>
        <v>0</v>
      </c>
      <c r="BI9" s="12" t="n">
        <f aca="false">ISNUMBER(BI8)</f>
        <v>0</v>
      </c>
      <c r="BJ9" s="12" t="n">
        <f aca="false">ISNUMBER(BJ8)</f>
        <v>0</v>
      </c>
      <c r="BK9" s="12" t="n">
        <f aca="false">ISNUMBER(BK8)</f>
        <v>0</v>
      </c>
      <c r="BL9" s="12" t="n">
        <f aca="false">ISNUMBER(BL8)</f>
        <v>0</v>
      </c>
      <c r="BM9" s="12" t="n">
        <f aca="false">ISNUMBER(BM8)</f>
        <v>0</v>
      </c>
      <c r="BN9" s="12" t="n">
        <f aca="false">ISNUMBER(BN8)</f>
        <v>0</v>
      </c>
      <c r="BO9" s="12" t="n">
        <f aca="false">ISNUMBER(BO8)</f>
        <v>0</v>
      </c>
      <c r="BP9" s="12" t="n">
        <f aca="false">ISNUMBER(BP8)</f>
        <v>0</v>
      </c>
      <c r="BQ9" s="12" t="n">
        <f aca="false">ISNUMBER(BQ8)</f>
        <v>0</v>
      </c>
      <c r="BR9" s="12" t="n">
        <f aca="false">ISNUMBER(BR8)</f>
        <v>0</v>
      </c>
      <c r="BS9" s="12" t="n">
        <f aca="false">ISNUMBER(BS8)</f>
        <v>0</v>
      </c>
      <c r="BT9" s="12" t="n">
        <f aca="false">ISNUMBER(BT8)</f>
        <v>0</v>
      </c>
      <c r="BU9" s="12" t="n">
        <f aca="false">ISNUMBER(BU8)</f>
        <v>0</v>
      </c>
      <c r="BV9" s="12" t="n">
        <f aca="false">ISNUMBER(BV8)</f>
        <v>0</v>
      </c>
      <c r="BW9" s="12" t="n">
        <f aca="false">ISNUMBER(BW8)</f>
        <v>0</v>
      </c>
      <c r="BX9" s="12" t="n">
        <f aca="false">ISNUMBER(BX8)</f>
        <v>0</v>
      </c>
      <c r="BY9" s="12" t="n">
        <f aca="false">ISNUMBER(BY8)</f>
        <v>0</v>
      </c>
      <c r="BZ9" s="12" t="n">
        <f aca="false">ISNUMBER(BZ8)</f>
        <v>0</v>
      </c>
      <c r="CA9" s="12" t="n">
        <f aca="false">ISNUMBER(CA8)</f>
        <v>0</v>
      </c>
      <c r="CB9" s="12" t="n">
        <f aca="false">ISNUMBER(CB8)</f>
        <v>0</v>
      </c>
      <c r="CC9" s="12" t="n">
        <f aca="false">ISNUMBER(CC8)</f>
        <v>0</v>
      </c>
      <c r="CD9" s="12" t="n">
        <f aca="false">ISNUMBER(CD8)</f>
        <v>0</v>
      </c>
      <c r="CE9" s="12" t="n">
        <f aca="false">ISNUMBER(CE8)</f>
        <v>0</v>
      </c>
      <c r="CF9" s="12" t="n">
        <f aca="false">ISNUMBER(CF8)</f>
        <v>0</v>
      </c>
      <c r="CG9" s="12" t="n">
        <f aca="false">ISNUMBER(CG8)</f>
        <v>0</v>
      </c>
      <c r="CH9" s="12" t="n">
        <f aca="false">ISNUMBER(CH8)</f>
        <v>0</v>
      </c>
      <c r="CI9" s="12" t="n">
        <f aca="false">ISNUMBER(CI8)</f>
        <v>0</v>
      </c>
      <c r="CJ9" s="12" t="n">
        <f aca="false">ISNUMBER(CJ8)</f>
        <v>0</v>
      </c>
      <c r="CK9" s="12" t="n">
        <f aca="false">ISNUMBER(CK8)</f>
        <v>0</v>
      </c>
      <c r="CL9" s="12" t="n">
        <f aca="false">ISNUMBER(CL8)</f>
        <v>0</v>
      </c>
      <c r="CM9" s="12" t="n">
        <f aca="false">ISNUMBER(CM8)</f>
        <v>0</v>
      </c>
      <c r="CN9" s="12" t="n">
        <f aca="false">ISNUMBER(CN8)</f>
        <v>0</v>
      </c>
      <c r="CO9" s="12" t="n">
        <f aca="false">ISNUMBER(CO8)</f>
        <v>0</v>
      </c>
      <c r="CP9" s="12" t="n">
        <f aca="false">ISNUMBER(CP8)</f>
        <v>0</v>
      </c>
      <c r="CQ9" s="12" t="n">
        <f aca="false">ISNUMBER(CQ8)</f>
        <v>0</v>
      </c>
      <c r="CR9" s="12" t="n">
        <f aca="false">ISNUMBER(CR8)</f>
        <v>0</v>
      </c>
      <c r="CS9" s="12" t="n">
        <f aca="false">ISNUMBER(CS8)</f>
        <v>0</v>
      </c>
      <c r="CT9" s="12" t="n">
        <f aca="false">ISNUMBER(CT8)</f>
        <v>0</v>
      </c>
      <c r="CU9" s="12" t="n">
        <f aca="false">ISNUMBER(CU8)</f>
        <v>0</v>
      </c>
      <c r="CV9" s="12" t="n">
        <f aca="false">ISNUMBER(CV8)</f>
        <v>0</v>
      </c>
      <c r="CW9" s="12" t="n">
        <f aca="false">ISNUMBER(CW8)</f>
        <v>0</v>
      </c>
      <c r="CX9" s="12" t="n">
        <f aca="false">ISNUMBER(CX8)</f>
        <v>0</v>
      </c>
      <c r="CY9" s="3"/>
      <c r="CZ9" s="3"/>
      <c r="DA9" s="3"/>
      <c r="DB9" s="3"/>
      <c r="DC9" s="3"/>
      <c r="DD9" s="3"/>
      <c r="DE9" s="3"/>
    </row>
    <row r="10" customFormat="false" ht="12.75" hidden="false" customHeight="false" outlineLevel="0" collapsed="false">
      <c r="A10" s="13" t="s">
        <v>17</v>
      </c>
      <c r="B10" s="10" t="n">
        <f aca="false">CZ10</f>
        <v>9</v>
      </c>
      <c r="C10" s="14" t="n">
        <f aca="false">IF(C9=1,C8,0)</f>
        <v>13</v>
      </c>
      <c r="D10" s="14" t="n">
        <f aca="false">IF(D9=1,D8,0)</f>
        <v>7</v>
      </c>
      <c r="E10" s="14" t="n">
        <f aca="false">IF(E9=1,E8,0)</f>
        <v>9</v>
      </c>
      <c r="F10" s="14" t="n">
        <f aca="false">IF(F9=1,F8,0)</f>
        <v>11</v>
      </c>
      <c r="G10" s="14" t="n">
        <f aca="false">IF(G9=1,G8,0)</f>
        <v>0</v>
      </c>
      <c r="H10" s="14" t="n">
        <f aca="false">IF(H9=1,H8,0)</f>
        <v>13</v>
      </c>
      <c r="I10" s="14" t="n">
        <f aca="false">IF(I9=1,I8,0)</f>
        <v>7</v>
      </c>
      <c r="J10" s="14" t="n">
        <f aca="false">IF(J9=1,J8,0)</f>
        <v>9</v>
      </c>
      <c r="K10" s="14" t="n">
        <f aca="false">IF(K9=1,K8,0)</f>
        <v>11</v>
      </c>
      <c r="L10" s="14" t="n">
        <f aca="false">IF(L9=1,L8,0)</f>
        <v>0</v>
      </c>
      <c r="M10" s="14" t="n">
        <f aca="false">IF(M9=1,M8,0)</f>
        <v>0</v>
      </c>
      <c r="N10" s="14" t="n">
        <f aca="false">IF(N9=1,N8,0)</f>
        <v>0</v>
      </c>
      <c r="O10" s="14" t="n">
        <f aca="false">IF(O9=1,O8,0)</f>
        <v>0</v>
      </c>
      <c r="P10" s="14" t="n">
        <f aca="false">IF(P9=1,P8,0)</f>
        <v>0</v>
      </c>
      <c r="Q10" s="14" t="n">
        <f aca="false">IF(Q9=1,Q8,0)</f>
        <v>0</v>
      </c>
      <c r="R10" s="14" t="n">
        <f aca="false">IF(R9=1,R8,0)</f>
        <v>0</v>
      </c>
      <c r="S10" s="14" t="n">
        <f aca="false">IF(S9=1,S8,0)</f>
        <v>0</v>
      </c>
      <c r="T10" s="14" t="n">
        <f aca="false">IF(T9=1,T8,0)</f>
        <v>0</v>
      </c>
      <c r="U10" s="14" t="n">
        <f aca="false">IF(U9=1,U8,0)</f>
        <v>0</v>
      </c>
      <c r="V10" s="14" t="n">
        <f aca="false">IF(V9=1,V8,0)</f>
        <v>0</v>
      </c>
      <c r="W10" s="14" t="n">
        <f aca="false">IF(W9=1,W8,0)</f>
        <v>0</v>
      </c>
      <c r="X10" s="14" t="n">
        <f aca="false">IF(X9=1,X8,0)</f>
        <v>0</v>
      </c>
      <c r="Y10" s="14" t="n">
        <f aca="false">IF(Y9=1,Y8,0)</f>
        <v>0</v>
      </c>
      <c r="Z10" s="14" t="n">
        <f aca="false">IF(Z9=1,Z8,0)</f>
        <v>0</v>
      </c>
      <c r="AA10" s="14" t="n">
        <f aca="false">IF(AA9=1,AA8,0)</f>
        <v>0</v>
      </c>
      <c r="AB10" s="14" t="n">
        <f aca="false">IF(AB9=1,AB8,0)</f>
        <v>0</v>
      </c>
      <c r="AC10" s="14" t="n">
        <f aca="false">IF(AC9=1,AC8,0)</f>
        <v>0</v>
      </c>
      <c r="AD10" s="14" t="n">
        <f aca="false">IF(AD9=1,AD8,0)</f>
        <v>0</v>
      </c>
      <c r="AE10" s="14" t="n">
        <f aca="false">IF(AE9=1,AE8,0)</f>
        <v>0</v>
      </c>
      <c r="AF10" s="14" t="n">
        <f aca="false">IF(AF9=1,AF8,0)</f>
        <v>0</v>
      </c>
      <c r="AG10" s="14" t="n">
        <f aca="false">IF(AG9=1,AG8,0)</f>
        <v>0</v>
      </c>
      <c r="AH10" s="14" t="n">
        <f aca="false">IF(AH9=1,AH8,0)</f>
        <v>0</v>
      </c>
      <c r="AI10" s="14" t="n">
        <f aca="false">IF(AI9=1,AI8,0)</f>
        <v>0</v>
      </c>
      <c r="AJ10" s="14" t="n">
        <f aca="false">IF(AJ9=1,AJ8,0)</f>
        <v>0</v>
      </c>
      <c r="AK10" s="14" t="n">
        <f aca="false">IF(AK9=1,AK8,0)</f>
        <v>0</v>
      </c>
      <c r="AL10" s="14" t="n">
        <f aca="false">IF(AL9=1,AL8,0)</f>
        <v>0</v>
      </c>
      <c r="AM10" s="14" t="n">
        <f aca="false">IF(AM9=1,AM8,0)</f>
        <v>0</v>
      </c>
      <c r="AN10" s="14" t="n">
        <f aca="false">IF(AN9=1,AN8,0)</f>
        <v>0</v>
      </c>
      <c r="AO10" s="14" t="n">
        <f aca="false">IF(AO9=1,AO8,0)</f>
        <v>0</v>
      </c>
      <c r="AP10" s="14" t="n">
        <f aca="false">IF(AP9=1,AP8,0)</f>
        <v>0</v>
      </c>
      <c r="AQ10" s="14" t="n">
        <f aca="false">IF(AQ9=1,AQ8,0)</f>
        <v>0</v>
      </c>
      <c r="AR10" s="14" t="n">
        <f aca="false">IF(AR9=1,AR8,0)</f>
        <v>0</v>
      </c>
      <c r="AS10" s="14" t="n">
        <f aca="false">IF(AS9=1,AS8,0)</f>
        <v>0</v>
      </c>
      <c r="AT10" s="14" t="n">
        <f aca="false">IF(AT9=1,AT8,0)</f>
        <v>0</v>
      </c>
      <c r="AU10" s="14" t="n">
        <f aca="false">IF(AU9=1,AU8,0)</f>
        <v>0</v>
      </c>
      <c r="AV10" s="14" t="n">
        <f aca="false">IF(AV9=1,AV8,0)</f>
        <v>0</v>
      </c>
      <c r="AW10" s="14" t="n">
        <f aca="false">IF(AW9=1,AW8,0)</f>
        <v>0</v>
      </c>
      <c r="AX10" s="14" t="n">
        <f aca="false">IF(AX9=1,AX8,0)</f>
        <v>0</v>
      </c>
      <c r="AY10" s="14" t="n">
        <f aca="false">IF(AY9=1,AY8,0)</f>
        <v>0</v>
      </c>
      <c r="AZ10" s="14" t="n">
        <f aca="false">IF(AZ9=1,AZ8,0)</f>
        <v>0</v>
      </c>
      <c r="BA10" s="14" t="n">
        <f aca="false">IF(BA9=1,BA8,0)</f>
        <v>0</v>
      </c>
      <c r="BB10" s="14" t="n">
        <f aca="false">IF(BB9=1,BB8,0)</f>
        <v>0</v>
      </c>
      <c r="BC10" s="14" t="n">
        <f aca="false">IF(BC9=1,BC8,0)</f>
        <v>0</v>
      </c>
      <c r="BD10" s="14" t="n">
        <f aca="false">IF(BD9=1,BD8,0)</f>
        <v>0</v>
      </c>
      <c r="BE10" s="14" t="n">
        <f aca="false">IF(BE9=1,BE8,0)</f>
        <v>0</v>
      </c>
      <c r="BF10" s="14" t="n">
        <f aca="false">IF(BF9=1,BF8,0)</f>
        <v>0</v>
      </c>
      <c r="BG10" s="14" t="n">
        <f aca="false">IF(BG9=1,BG8,0)</f>
        <v>0</v>
      </c>
      <c r="BH10" s="14" t="n">
        <f aca="false">IF(BH9=1,BH8,0)</f>
        <v>0</v>
      </c>
      <c r="BI10" s="14" t="n">
        <f aca="false">IF(BI9=1,BI8,0)</f>
        <v>0</v>
      </c>
      <c r="BJ10" s="14" t="n">
        <f aca="false">IF(BJ9=1,BJ8,0)</f>
        <v>0</v>
      </c>
      <c r="BK10" s="14" t="n">
        <f aca="false">IF(BK9=1,BK8,0)</f>
        <v>0</v>
      </c>
      <c r="BL10" s="14" t="n">
        <f aca="false">IF(BL9=1,BL8,0)</f>
        <v>0</v>
      </c>
      <c r="BM10" s="14" t="n">
        <f aca="false">IF(BM9=1,BM8,0)</f>
        <v>0</v>
      </c>
      <c r="BN10" s="14" t="n">
        <f aca="false">IF(BN9=1,BN8,0)</f>
        <v>0</v>
      </c>
      <c r="BO10" s="14" t="n">
        <f aca="false">IF(BO9=1,BO8,0)</f>
        <v>0</v>
      </c>
      <c r="BP10" s="14" t="n">
        <f aca="false">IF(BP9=1,BP8,0)</f>
        <v>0</v>
      </c>
      <c r="BQ10" s="14" t="n">
        <f aca="false">IF(BQ9=1,BQ8,0)</f>
        <v>0</v>
      </c>
      <c r="BR10" s="14" t="n">
        <f aca="false">IF(BR9=1,BR8,0)</f>
        <v>0</v>
      </c>
      <c r="BS10" s="14" t="n">
        <f aca="false">IF(BS9=1,BS8,0)</f>
        <v>0</v>
      </c>
      <c r="BT10" s="14" t="n">
        <f aca="false">IF(BT9=1,BT8,0)</f>
        <v>0</v>
      </c>
      <c r="BU10" s="14" t="n">
        <f aca="false">IF(BU9=1,BU8,0)</f>
        <v>0</v>
      </c>
      <c r="BV10" s="14" t="n">
        <f aca="false">IF(BV9=1,BV8,0)</f>
        <v>0</v>
      </c>
      <c r="BW10" s="14" t="n">
        <f aca="false">IF(BW9=1,BW8,0)</f>
        <v>0</v>
      </c>
      <c r="BX10" s="14" t="n">
        <f aca="false">IF(BX9=1,BX8,0)</f>
        <v>0</v>
      </c>
      <c r="BY10" s="14" t="n">
        <f aca="false">IF(BY9=1,BY8,0)</f>
        <v>0</v>
      </c>
      <c r="BZ10" s="14" t="n">
        <f aca="false">IF(BZ9=1,BZ8,0)</f>
        <v>0</v>
      </c>
      <c r="CA10" s="14" t="n">
        <f aca="false">IF(CA9=1,CA8,0)</f>
        <v>0</v>
      </c>
      <c r="CB10" s="14" t="n">
        <f aca="false">IF(CB9=1,CB8,0)</f>
        <v>0</v>
      </c>
      <c r="CC10" s="14" t="n">
        <f aca="false">IF(CC9=1,CC8,0)</f>
        <v>0</v>
      </c>
      <c r="CD10" s="14" t="n">
        <f aca="false">IF(CD9=1,CD8,0)</f>
        <v>0</v>
      </c>
      <c r="CE10" s="14" t="n">
        <f aca="false">IF(CE9=1,CE8,0)</f>
        <v>0</v>
      </c>
      <c r="CF10" s="14" t="n">
        <f aca="false">IF(CF9=1,CF8,0)</f>
        <v>0</v>
      </c>
      <c r="CG10" s="14" t="n">
        <f aca="false">IF(CG9=1,CG8,0)</f>
        <v>0</v>
      </c>
      <c r="CH10" s="14" t="n">
        <f aca="false">IF(CH9=1,CH8,0)</f>
        <v>0</v>
      </c>
      <c r="CI10" s="14" t="n">
        <f aca="false">IF(CI9=1,CI8,0)</f>
        <v>0</v>
      </c>
      <c r="CJ10" s="14" t="n">
        <f aca="false">IF(CJ9=1,CJ8,0)</f>
        <v>0</v>
      </c>
      <c r="CK10" s="14" t="n">
        <f aca="false">IF(CK9=1,CK8,0)</f>
        <v>0</v>
      </c>
      <c r="CL10" s="14" t="n">
        <f aca="false">IF(CL9=1,CL8,0)</f>
        <v>0</v>
      </c>
      <c r="CM10" s="14" t="n">
        <f aca="false">IF(CM9=1,CM8,0)</f>
        <v>0</v>
      </c>
      <c r="CN10" s="14" t="n">
        <f aca="false">IF(CN9=1,CN8,0)</f>
        <v>0</v>
      </c>
      <c r="CO10" s="14" t="n">
        <f aca="false">IF(CO9=1,CO8,0)</f>
        <v>0</v>
      </c>
      <c r="CP10" s="14" t="n">
        <f aca="false">IF(CP9=1,CP8,0)</f>
        <v>0</v>
      </c>
      <c r="CQ10" s="14" t="n">
        <f aca="false">IF(CQ9=1,CQ8,0)</f>
        <v>0</v>
      </c>
      <c r="CR10" s="14" t="n">
        <f aca="false">IF(CR9=1,CR8,0)</f>
        <v>0</v>
      </c>
      <c r="CS10" s="14" t="n">
        <f aca="false">IF(CS9=1,CS8,0)</f>
        <v>0</v>
      </c>
      <c r="CT10" s="14" t="n">
        <f aca="false">IF(CT9=1,CT8,0)</f>
        <v>0</v>
      </c>
      <c r="CU10" s="14" t="n">
        <f aca="false">IF(CU9=1,CU8,0)</f>
        <v>0</v>
      </c>
      <c r="CV10" s="14" t="n">
        <f aca="false">IF(CV9=1,CV8,0)</f>
        <v>0</v>
      </c>
      <c r="CW10" s="14" t="n">
        <f aca="false">IF(CW9=1,CW8,0)</f>
        <v>0</v>
      </c>
      <c r="CX10" s="14" t="n">
        <f aca="false">IF(CX9=1,CX8,0)</f>
        <v>0</v>
      </c>
      <c r="CY10" s="3" t="n">
        <f aca="false">SUM(C10:CX10)</f>
        <v>80</v>
      </c>
      <c r="CZ10" s="3" t="n">
        <f aca="false">LEN(A7)</f>
        <v>9</v>
      </c>
      <c r="DA10" s="3" t="n">
        <f aca="false">COUNTIF(C10:CX10,"&gt;=1")</f>
        <v>8</v>
      </c>
      <c r="DB10" s="3" t="n">
        <f aca="false">(DA10-1)-DD10</f>
        <v>6</v>
      </c>
      <c r="DC10" s="3" t="n">
        <f aca="false">3*DB10</f>
        <v>18</v>
      </c>
      <c r="DD10" s="3" t="n">
        <f aca="false">CZ10-DA10</f>
        <v>1</v>
      </c>
      <c r="DE10" s="3" t="n">
        <f aca="false">DD10*7</f>
        <v>7</v>
      </c>
      <c r="DF10" s="15" t="n">
        <f aca="false">CY10+DE10+DC10</f>
        <v>105</v>
      </c>
      <c r="DG10" s="4" t="s">
        <v>5</v>
      </c>
    </row>
    <row r="11" customFormat="false" ht="12.75" hidden="false" customHeight="false" outlineLevel="0" collapsed="false">
      <c r="A11" s="9" t="s">
        <v>18</v>
      </c>
      <c r="B11" s="10" t="n">
        <f aca="false">DD10</f>
        <v>1</v>
      </c>
      <c r="CY11" s="3"/>
      <c r="CZ11" s="3"/>
      <c r="DA11" s="3"/>
      <c r="DB11" s="3"/>
      <c r="DC11" s="3"/>
      <c r="DD11" s="3"/>
      <c r="DE11" s="3"/>
    </row>
    <row r="12" s="18" customFormat="true" ht="12.75" hidden="false" customHeight="false" outlineLevel="0" collapsed="false">
      <c r="A12" s="9" t="s">
        <v>19</v>
      </c>
      <c r="B12" s="10" t="n">
        <f aca="false">DE10</f>
        <v>7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7"/>
      <c r="DG12" s="17"/>
      <c r="DH12" s="17"/>
    </row>
    <row r="13" s="18" customFormat="true" ht="12.75" hidden="false" customHeight="false" outlineLevel="0" collapsed="false">
      <c r="A13" s="9" t="s">
        <v>20</v>
      </c>
      <c r="B13" s="10" t="n">
        <f aca="false">DB10</f>
        <v>6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7"/>
      <c r="DF13" s="17"/>
      <c r="DG13" s="17"/>
      <c r="DH13" s="17"/>
    </row>
    <row r="14" s="18" customFormat="true" ht="13.5" hidden="false" customHeight="false" outlineLevel="0" collapsed="false">
      <c r="A14" s="9" t="s">
        <v>21</v>
      </c>
      <c r="B14" s="19" t="n">
        <f aca="false">DC10</f>
        <v>18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7"/>
      <c r="DF14" s="17"/>
      <c r="DG14" s="17"/>
      <c r="DH14" s="17"/>
    </row>
    <row r="15" s="22" customFormat="true" ht="12.75" hidden="false" customHeight="false" outlineLevel="0" collapsed="false">
      <c r="A15" s="9" t="s">
        <v>22</v>
      </c>
      <c r="B15" s="20" t="n">
        <f aca="false">SUM(B9+B12+B14)</f>
        <v>105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</row>
    <row r="16" s="22" customFormat="true" ht="12.75" hidden="false" customHeight="false" outlineLevel="0" collapsed="false">
      <c r="A16" s="9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</row>
    <row r="17" s="22" customFormat="true" ht="12.75" hidden="false" customHeight="false" outlineLevel="0" collapsed="false">
      <c r="A17" s="9" t="s">
        <v>23</v>
      </c>
      <c r="B17" s="23" t="n">
        <v>15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</row>
    <row r="18" s="22" customFormat="true" ht="12.75" hidden="false" customHeight="false" outlineLevel="0" collapsed="false">
      <c r="A18" s="9" t="s">
        <v>24</v>
      </c>
      <c r="B18" s="24" t="n">
        <f aca="false">(1200/B17)/1000</f>
        <v>0.08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</row>
    <row r="19" s="22" customFormat="true" ht="12.75" hidden="false" customHeight="false" outlineLevel="0" collapsed="false">
      <c r="A19" s="9" t="s">
        <v>25</v>
      </c>
      <c r="B19" s="25" t="n">
        <f aca="false">B15*B18</f>
        <v>8.4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</row>
    <row r="20" customFormat="false" ht="12.75" hidden="false" customHeight="false" outlineLevel="0" collapsed="false">
      <c r="B20" s="2" t="s">
        <v>5</v>
      </c>
      <c r="C20" s="3" t="n">
        <v>1</v>
      </c>
      <c r="D20" s="3" t="n">
        <v>2</v>
      </c>
      <c r="E20" s="3" t="n">
        <v>3</v>
      </c>
      <c r="F20" s="3" t="n">
        <v>4</v>
      </c>
      <c r="G20" s="3" t="n">
        <v>5</v>
      </c>
      <c r="H20" s="3" t="n">
        <v>6</v>
      </c>
      <c r="I20" s="3" t="n">
        <v>7</v>
      </c>
      <c r="J20" s="3" t="n">
        <v>8</v>
      </c>
      <c r="K20" s="3" t="n">
        <v>9</v>
      </c>
      <c r="L20" s="3" t="n">
        <v>10</v>
      </c>
      <c r="M20" s="3" t="n">
        <v>11</v>
      </c>
      <c r="N20" s="3" t="n">
        <v>12</v>
      </c>
      <c r="O20" s="3" t="n">
        <v>13</v>
      </c>
      <c r="P20" s="3" t="n">
        <v>14</v>
      </c>
      <c r="Q20" s="3" t="n">
        <v>15</v>
      </c>
      <c r="R20" s="3" t="n">
        <v>16</v>
      </c>
      <c r="S20" s="3" t="n">
        <v>17</v>
      </c>
      <c r="T20" s="3" t="n">
        <v>18</v>
      </c>
      <c r="U20" s="3" t="n">
        <v>19</v>
      </c>
      <c r="V20" s="3" t="n">
        <v>20</v>
      </c>
      <c r="W20" s="3" t="n">
        <v>21</v>
      </c>
      <c r="X20" s="3" t="n">
        <v>22</v>
      </c>
      <c r="Y20" s="3" t="n">
        <v>23</v>
      </c>
      <c r="Z20" s="3" t="n">
        <v>24</v>
      </c>
      <c r="AA20" s="3" t="n">
        <v>25</v>
      </c>
      <c r="AB20" s="3" t="n">
        <v>26</v>
      </c>
      <c r="AC20" s="3" t="n">
        <v>27</v>
      </c>
      <c r="AD20" s="3" t="n">
        <v>28</v>
      </c>
      <c r="AE20" s="3" t="n">
        <v>29</v>
      </c>
      <c r="AF20" s="3" t="n">
        <v>30</v>
      </c>
      <c r="AG20" s="3" t="n">
        <v>31</v>
      </c>
      <c r="AH20" s="3" t="n">
        <v>32</v>
      </c>
      <c r="AI20" s="3" t="n">
        <v>33</v>
      </c>
      <c r="AJ20" s="3" t="n">
        <v>34</v>
      </c>
      <c r="AK20" s="3" t="n">
        <v>35</v>
      </c>
      <c r="AL20" s="3" t="n">
        <v>36</v>
      </c>
      <c r="AM20" s="3" t="n">
        <v>37</v>
      </c>
      <c r="AN20" s="3" t="n">
        <v>38</v>
      </c>
      <c r="AO20" s="3" t="n">
        <v>39</v>
      </c>
      <c r="AP20" s="3" t="n">
        <v>40</v>
      </c>
      <c r="AQ20" s="3" t="n">
        <v>41</v>
      </c>
      <c r="AR20" s="3" t="n">
        <v>42</v>
      </c>
      <c r="AS20" s="3" t="n">
        <v>43</v>
      </c>
      <c r="AT20" s="3" t="n">
        <v>44</v>
      </c>
      <c r="AU20" s="3" t="n">
        <v>45</v>
      </c>
      <c r="AV20" s="3" t="n">
        <v>46</v>
      </c>
      <c r="AW20" s="3" t="n">
        <v>47</v>
      </c>
      <c r="AX20" s="3" t="n">
        <v>48</v>
      </c>
      <c r="AY20" s="3" t="n">
        <v>49</v>
      </c>
      <c r="AZ20" s="3" t="n">
        <v>50</v>
      </c>
      <c r="BA20" s="3" t="n">
        <v>51</v>
      </c>
      <c r="BB20" s="3" t="n">
        <v>52</v>
      </c>
      <c r="BC20" s="3" t="n">
        <v>53</v>
      </c>
      <c r="BD20" s="3" t="n">
        <v>54</v>
      </c>
      <c r="BE20" s="3" t="n">
        <v>55</v>
      </c>
      <c r="BF20" s="3" t="n">
        <v>56</v>
      </c>
      <c r="BG20" s="3" t="n">
        <v>57</v>
      </c>
      <c r="BH20" s="3" t="n">
        <v>58</v>
      </c>
      <c r="BI20" s="3" t="n">
        <v>59</v>
      </c>
      <c r="BJ20" s="3" t="n">
        <v>60</v>
      </c>
      <c r="BK20" s="3" t="n">
        <v>61</v>
      </c>
      <c r="BL20" s="3" t="n">
        <v>62</v>
      </c>
      <c r="BM20" s="3" t="n">
        <v>63</v>
      </c>
      <c r="BN20" s="3" t="n">
        <v>64</v>
      </c>
      <c r="BO20" s="3" t="n">
        <v>65</v>
      </c>
      <c r="BP20" s="3" t="n">
        <v>66</v>
      </c>
      <c r="BQ20" s="3" t="n">
        <v>67</v>
      </c>
      <c r="BR20" s="3" t="n">
        <v>68</v>
      </c>
      <c r="BS20" s="3" t="n">
        <v>69</v>
      </c>
      <c r="BT20" s="3" t="n">
        <v>70</v>
      </c>
      <c r="BU20" s="3" t="n">
        <v>71</v>
      </c>
      <c r="BV20" s="3" t="n">
        <v>72</v>
      </c>
      <c r="BW20" s="3" t="n">
        <v>73</v>
      </c>
      <c r="BX20" s="3" t="n">
        <v>74</v>
      </c>
      <c r="BY20" s="3" t="n">
        <v>75</v>
      </c>
      <c r="BZ20" s="3" t="n">
        <v>76</v>
      </c>
      <c r="CA20" s="3" t="n">
        <v>77</v>
      </c>
      <c r="CB20" s="3" t="n">
        <v>78</v>
      </c>
      <c r="CC20" s="3" t="n">
        <v>79</v>
      </c>
      <c r="CD20" s="3" t="n">
        <v>80</v>
      </c>
      <c r="CE20" s="3" t="n">
        <v>81</v>
      </c>
      <c r="CF20" s="3" t="n">
        <v>82</v>
      </c>
      <c r="CG20" s="3" t="n">
        <v>83</v>
      </c>
      <c r="CH20" s="3" t="n">
        <v>84</v>
      </c>
      <c r="CI20" s="3" t="n">
        <v>85</v>
      </c>
      <c r="CJ20" s="3" t="n">
        <v>86</v>
      </c>
      <c r="CK20" s="3" t="n">
        <v>87</v>
      </c>
      <c r="CL20" s="3" t="n">
        <v>88</v>
      </c>
      <c r="CM20" s="3" t="n">
        <v>89</v>
      </c>
      <c r="CN20" s="3" t="n">
        <v>90</v>
      </c>
      <c r="CO20" s="3" t="n">
        <v>91</v>
      </c>
      <c r="CP20" s="3" t="n">
        <v>92</v>
      </c>
      <c r="CQ20" s="3" t="n">
        <v>93</v>
      </c>
      <c r="CR20" s="3" t="n">
        <v>94</v>
      </c>
      <c r="CS20" s="3" t="n">
        <v>95</v>
      </c>
      <c r="CT20" s="3" t="n">
        <v>96</v>
      </c>
      <c r="CU20" s="3" t="n">
        <v>97</v>
      </c>
      <c r="CV20" s="3" t="n">
        <v>98</v>
      </c>
      <c r="CW20" s="3" t="n">
        <v>99</v>
      </c>
      <c r="CX20" s="3" t="n">
        <v>100</v>
      </c>
      <c r="CY20" s="3" t="s">
        <v>6</v>
      </c>
      <c r="CZ20" s="3" t="s">
        <v>7</v>
      </c>
      <c r="DA20" s="3" t="s">
        <v>8</v>
      </c>
      <c r="DB20" s="3" t="s">
        <v>9</v>
      </c>
      <c r="DC20" s="3" t="s">
        <v>10</v>
      </c>
      <c r="DD20" s="3" t="s">
        <v>11</v>
      </c>
      <c r="DE20" s="3" t="s">
        <v>12</v>
      </c>
      <c r="DF20" s="3" t="s">
        <v>13</v>
      </c>
    </row>
    <row r="21" customFormat="false" ht="12.75" hidden="false" customHeight="false" outlineLevel="0" collapsed="false">
      <c r="A21" s="6" t="s">
        <v>26</v>
      </c>
      <c r="B21" s="7" t="s">
        <v>5</v>
      </c>
      <c r="C21" s="8" t="str">
        <f aca="false">MID($A21, COLUMNS($A$7:A$7), 1)</f>
        <v>C</v>
      </c>
      <c r="D21" s="8" t="str">
        <f aca="false">MID($A21, COLUMNS($A$7:B$7), 1)</f>
        <v>Q</v>
      </c>
      <c r="E21" s="8" t="str">
        <f aca="false">MID($A21, COLUMNS($A$7:C$7), 1)</f>
        <v> </v>
      </c>
      <c r="F21" s="8" t="str">
        <f aca="false">MID($A21, COLUMNS($A$7:D$7), 1)</f>
        <v>C</v>
      </c>
      <c r="G21" s="8" t="str">
        <f aca="false">MID($A21, COLUMNS($A$7:E$7), 1)</f>
        <v>Q</v>
      </c>
      <c r="H21" s="8" t="str">
        <f aca="false">MID($A21, COLUMNS($A$7:F$7), 1)</f>
        <v> </v>
      </c>
      <c r="I21" s="8" t="str">
        <f aca="false">MID($A21, COLUMNS($A$7:G$7), 1)</f>
        <v>W</v>
      </c>
      <c r="J21" s="8" t="str">
        <f aca="false">MID($A21, COLUMNS($A$7:H$7), 1)</f>
        <v>Y</v>
      </c>
      <c r="K21" s="8" t="str">
        <f aca="false">MID($A21, COLUMNS($A$7:I$7), 1)</f>
        <v>7</v>
      </c>
      <c r="L21" s="8" t="str">
        <f aca="false">MID($A21, COLUMNS($A$7:J$7), 1)</f>
        <v>L</v>
      </c>
      <c r="M21" s="8" t="str">
        <f aca="false">MID($A21, COLUMNS($A$7:K$7), 1)</f>
        <v>M</v>
      </c>
      <c r="N21" s="8" t="str">
        <f aca="false">MID($A21, COLUMNS($A$7:L$7), 1)</f>
        <v> </v>
      </c>
      <c r="O21" s="8" t="str">
        <f aca="false">MID($A21, COLUMNS($A$7:M$7), 1)</f>
        <v>W</v>
      </c>
      <c r="P21" s="8" t="str">
        <f aca="false">MID($A21, COLUMNS($A$7:N$7), 1)</f>
        <v>Y</v>
      </c>
      <c r="Q21" s="8" t="str">
        <f aca="false">MID($A21, COLUMNS($A$7:O$7), 1)</f>
        <v>7</v>
      </c>
      <c r="R21" s="8" t="str">
        <f aca="false">MID($A21, COLUMNS($A$7:P$7), 1)</f>
        <v>L</v>
      </c>
      <c r="S21" s="8" t="str">
        <f aca="false">MID($A21, COLUMNS($A$7:Q$7), 1)</f>
        <v>M</v>
      </c>
      <c r="T21" s="8" t="str">
        <f aca="false">MID($A21, COLUMNS($A$7:R$7), 1)</f>
        <v> </v>
      </c>
      <c r="U21" s="8" t="str">
        <f aca="false">MID($A21, COLUMNS($A$7:S$7), 1)</f>
        <v>K</v>
      </c>
      <c r="V21" s="8" t="str">
        <f aca="false">MID($A21, COLUMNS($A$7:T$7), 1)</f>
        <v/>
      </c>
      <c r="W21" s="8" t="str">
        <f aca="false">MID($A21, COLUMNS($A$7:U$7), 1)</f>
        <v/>
      </c>
      <c r="X21" s="8" t="str">
        <f aca="false">MID($A21, COLUMNS($A$7:V$7), 1)</f>
        <v/>
      </c>
      <c r="Y21" s="8" t="str">
        <f aca="false">MID($A21, COLUMNS($A$7:W$7), 1)</f>
        <v/>
      </c>
      <c r="Z21" s="8" t="str">
        <f aca="false">MID($A21, COLUMNS($A$7:X$7), 1)</f>
        <v/>
      </c>
      <c r="AA21" s="8" t="str">
        <f aca="false">MID($A21, COLUMNS($A$7:Y$7), 1)</f>
        <v/>
      </c>
      <c r="AB21" s="8" t="str">
        <f aca="false">MID($A21, COLUMNS($A$7:Z$7), 1)</f>
        <v/>
      </c>
      <c r="AC21" s="8" t="str">
        <f aca="false">MID($A21, COLUMNS($A$7:AA$7), 1)</f>
        <v/>
      </c>
      <c r="AD21" s="8" t="str">
        <f aca="false">MID($A21, COLUMNS($A$7:AB$7), 1)</f>
        <v/>
      </c>
      <c r="AE21" s="8" t="str">
        <f aca="false">MID($A21, COLUMNS($A$7:AC$7), 1)</f>
        <v/>
      </c>
      <c r="AF21" s="8" t="str">
        <f aca="false">MID($A21, COLUMNS($A$7:AD$7), 1)</f>
        <v/>
      </c>
      <c r="AG21" s="8" t="str">
        <f aca="false">MID($A21, COLUMNS($A$7:AE$7), 1)</f>
        <v/>
      </c>
      <c r="AH21" s="8" t="str">
        <f aca="false">MID($A21, COLUMNS($A$7:AF$7), 1)</f>
        <v/>
      </c>
      <c r="AI21" s="8" t="str">
        <f aca="false">MID($A21, COLUMNS($A$7:AG$7), 1)</f>
        <v/>
      </c>
      <c r="AJ21" s="8" t="str">
        <f aca="false">MID($A21, COLUMNS($A$7:AH$7), 1)</f>
        <v/>
      </c>
      <c r="AK21" s="8" t="str">
        <f aca="false">MID($A21, COLUMNS($A$7:AI$7), 1)</f>
        <v/>
      </c>
      <c r="AL21" s="8" t="str">
        <f aca="false">MID($A21, COLUMNS($A$7:AJ$7), 1)</f>
        <v/>
      </c>
      <c r="AM21" s="8" t="str">
        <f aca="false">MID($A21, COLUMNS($A$7:AK$7), 1)</f>
        <v/>
      </c>
      <c r="AN21" s="8" t="str">
        <f aca="false">MID($A21, COLUMNS($A$7:AL$7), 1)</f>
        <v/>
      </c>
      <c r="AO21" s="8" t="str">
        <f aca="false">MID($A21, COLUMNS($A$7:AM$7), 1)</f>
        <v/>
      </c>
      <c r="AP21" s="8" t="str">
        <f aca="false">MID($A21, COLUMNS($A$7:AN$7), 1)</f>
        <v/>
      </c>
      <c r="AQ21" s="8" t="str">
        <f aca="false">MID($A21, COLUMNS($A$7:AO$7), 1)</f>
        <v/>
      </c>
      <c r="AR21" s="8" t="str">
        <f aca="false">MID($A21, COLUMNS($A$7:AP$7), 1)</f>
        <v/>
      </c>
      <c r="AS21" s="8" t="str">
        <f aca="false">MID($A21, COLUMNS($A$7:AQ$7), 1)</f>
        <v/>
      </c>
      <c r="AT21" s="8" t="str">
        <f aca="false">MID($A21, COLUMNS($A$7:AR$7), 1)</f>
        <v/>
      </c>
      <c r="AU21" s="8" t="str">
        <f aca="false">MID($A21, COLUMNS($A$7:AS$7), 1)</f>
        <v/>
      </c>
      <c r="AV21" s="8" t="str">
        <f aca="false">MID($A21, COLUMNS($A$7:AT$7), 1)</f>
        <v/>
      </c>
      <c r="AW21" s="8" t="str">
        <f aca="false">MID($A21, COLUMNS($A$7:AU$7), 1)</f>
        <v/>
      </c>
      <c r="AX21" s="8" t="str">
        <f aca="false">MID($A21, COLUMNS($A$7:AV$7), 1)</f>
        <v/>
      </c>
      <c r="AY21" s="8" t="str">
        <f aca="false">MID($A21, COLUMNS($A$7:AW$7), 1)</f>
        <v/>
      </c>
      <c r="AZ21" s="8" t="str">
        <f aca="false">MID($A21, COLUMNS($A$7:AX$7), 1)</f>
        <v/>
      </c>
      <c r="BA21" s="8" t="str">
        <f aca="false">MID($A21, COLUMNS($A$7:AY$7), 1)</f>
        <v/>
      </c>
      <c r="BB21" s="8" t="str">
        <f aca="false">MID($A21, COLUMNS($A$7:AZ$7), 1)</f>
        <v/>
      </c>
      <c r="BC21" s="8" t="str">
        <f aca="false">MID($A21, COLUMNS($A$7:BA$7), 1)</f>
        <v/>
      </c>
      <c r="BD21" s="8" t="str">
        <f aca="false">MID($A21, COLUMNS($A$7:BB$7), 1)</f>
        <v/>
      </c>
      <c r="BE21" s="8" t="str">
        <f aca="false">MID($A21, COLUMNS($A$7:BC$7), 1)</f>
        <v/>
      </c>
      <c r="BF21" s="8" t="str">
        <f aca="false">MID($A21, COLUMNS($A$7:BD$7), 1)</f>
        <v/>
      </c>
      <c r="BG21" s="8" t="str">
        <f aca="false">MID($A21, COLUMNS($A$7:BE$7), 1)</f>
        <v/>
      </c>
      <c r="BH21" s="8" t="str">
        <f aca="false">MID($A21, COLUMNS($A$7:BF$7), 1)</f>
        <v/>
      </c>
      <c r="BI21" s="8" t="str">
        <f aca="false">MID($A21, COLUMNS($A$7:BG$7), 1)</f>
        <v/>
      </c>
      <c r="BJ21" s="8" t="str">
        <f aca="false">MID($A21, COLUMNS($A$7:BH$7), 1)</f>
        <v/>
      </c>
      <c r="BK21" s="8" t="str">
        <f aca="false">MID($A21, COLUMNS($A$7:BI$7), 1)</f>
        <v/>
      </c>
      <c r="BL21" s="8" t="str">
        <f aca="false">MID($A21, COLUMNS($A$7:BJ$7), 1)</f>
        <v/>
      </c>
      <c r="BM21" s="8" t="str">
        <f aca="false">MID($A21, COLUMNS($A$7:BK$7), 1)</f>
        <v/>
      </c>
      <c r="BN21" s="8" t="str">
        <f aca="false">MID($A21, COLUMNS($A$7:BL$7), 1)</f>
        <v/>
      </c>
      <c r="BO21" s="8" t="str">
        <f aca="false">MID($A21, COLUMNS($A$7:BM$7), 1)</f>
        <v/>
      </c>
      <c r="BP21" s="8" t="str">
        <f aca="false">MID($A21, COLUMNS($A$7:BN$7), 1)</f>
        <v/>
      </c>
      <c r="BQ21" s="8" t="str">
        <f aca="false">MID($A21, COLUMNS($A$7:BO$7), 1)</f>
        <v/>
      </c>
      <c r="BR21" s="8" t="str">
        <f aca="false">MID($A21, COLUMNS($A$7:BP$7), 1)</f>
        <v/>
      </c>
      <c r="BS21" s="8" t="str">
        <f aca="false">MID($A21, COLUMNS($A$7:BQ$7), 1)</f>
        <v/>
      </c>
      <c r="BT21" s="8" t="str">
        <f aca="false">MID($A21, COLUMNS($A$7:BR$7), 1)</f>
        <v/>
      </c>
      <c r="BU21" s="8" t="str">
        <f aca="false">MID($A21, COLUMNS($A$7:BS$7), 1)</f>
        <v/>
      </c>
      <c r="BV21" s="8" t="str">
        <f aca="false">MID($A21, COLUMNS($A$7:BT$7), 1)</f>
        <v/>
      </c>
      <c r="BW21" s="8" t="str">
        <f aca="false">MID($A21, COLUMNS($A$7:BU$7), 1)</f>
        <v/>
      </c>
      <c r="BX21" s="8" t="str">
        <f aca="false">MID($A21, COLUMNS($A$7:BV$7), 1)</f>
        <v/>
      </c>
      <c r="BY21" s="8" t="str">
        <f aca="false">MID($A21, COLUMNS($A$7:BW$7), 1)</f>
        <v/>
      </c>
      <c r="BZ21" s="8" t="str">
        <f aca="false">MID($A21, COLUMNS($A$7:BX$7), 1)</f>
        <v/>
      </c>
      <c r="CA21" s="8" t="str">
        <f aca="false">MID($A21, COLUMNS($A$7:BY$7), 1)</f>
        <v/>
      </c>
      <c r="CB21" s="8" t="str">
        <f aca="false">MID($A21, COLUMNS($A$7:BZ$7), 1)</f>
        <v/>
      </c>
      <c r="CC21" s="8" t="str">
        <f aca="false">MID($A21, COLUMNS($A$7:CA$7), 1)</f>
        <v/>
      </c>
      <c r="CD21" s="8" t="str">
        <f aca="false">MID($A21, COLUMNS($A$7:CB$7), 1)</f>
        <v/>
      </c>
      <c r="CE21" s="8" t="str">
        <f aca="false">MID($A21, COLUMNS($A$7:CC$7), 1)</f>
        <v/>
      </c>
      <c r="CF21" s="8" t="str">
        <f aca="false">MID($A21, COLUMNS($A$7:CD$7), 1)</f>
        <v/>
      </c>
      <c r="CG21" s="8" t="str">
        <f aca="false">MID($A21, COLUMNS($A$7:CE$7), 1)</f>
        <v/>
      </c>
      <c r="CH21" s="8" t="str">
        <f aca="false">MID($A21, COLUMNS($A$7:CF$7), 1)</f>
        <v/>
      </c>
      <c r="CI21" s="8" t="str">
        <f aca="false">MID($A21, COLUMNS($A$7:CG$7), 1)</f>
        <v/>
      </c>
      <c r="CJ21" s="8" t="str">
        <f aca="false">MID($A21, COLUMNS($A$7:CH$7), 1)</f>
        <v/>
      </c>
      <c r="CK21" s="8" t="str">
        <f aca="false">MID($A21, COLUMNS($A$7:CI$7), 1)</f>
        <v/>
      </c>
      <c r="CL21" s="8" t="str">
        <f aca="false">MID($A21, COLUMNS($A$7:CJ$7), 1)</f>
        <v/>
      </c>
      <c r="CM21" s="8" t="str">
        <f aca="false">MID($A21, COLUMNS($A$7:CK$7), 1)</f>
        <v/>
      </c>
      <c r="CN21" s="8" t="str">
        <f aca="false">MID($A21, COLUMNS($A$7:CL$7), 1)</f>
        <v/>
      </c>
      <c r="CO21" s="8" t="str">
        <f aca="false">MID($A21, COLUMNS($A$7:CM$7), 1)</f>
        <v/>
      </c>
      <c r="CP21" s="8" t="str">
        <f aca="false">MID($A21, COLUMNS($A$7:CN$7), 1)</f>
        <v/>
      </c>
      <c r="CQ21" s="8" t="str">
        <f aca="false">MID($A21, COLUMNS($A$7:CO$7), 1)</f>
        <v/>
      </c>
      <c r="CR21" s="8" t="str">
        <f aca="false">MID($A21, COLUMNS($A$7:CP$7), 1)</f>
        <v/>
      </c>
      <c r="CS21" s="8" t="str">
        <f aca="false">MID($A21, COLUMNS($A$7:CQ$7), 1)</f>
        <v/>
      </c>
      <c r="CT21" s="8" t="str">
        <f aca="false">MID($A21, COLUMNS($A$7:CR$7), 1)</f>
        <v/>
      </c>
      <c r="CU21" s="8" t="str">
        <f aca="false">MID($A21, COLUMNS($A$7:CS$7), 1)</f>
        <v/>
      </c>
      <c r="CV21" s="8" t="str">
        <f aca="false">MID($A21, COLUMNS($A$7:CT$7), 1)</f>
        <v/>
      </c>
      <c r="CW21" s="8" t="str">
        <f aca="false">MID($A21, COLUMNS($A$7:CU$7), 1)</f>
        <v/>
      </c>
      <c r="CX21" s="8" t="str">
        <f aca="false">MID($A21, COLUMNS($A$7:CV$7), 1)</f>
        <v/>
      </c>
      <c r="CY21" s="3"/>
      <c r="CZ21" s="3"/>
      <c r="DA21" s="3"/>
      <c r="DB21" s="3"/>
      <c r="DC21" s="3"/>
      <c r="DD21" s="3"/>
      <c r="DE21" s="3"/>
    </row>
    <row r="22" customFormat="false" ht="12.75" hidden="true" customHeight="false" outlineLevel="0" collapsed="false">
      <c r="A22" s="9" t="s">
        <v>15</v>
      </c>
      <c r="B22" s="20" t="n">
        <f aca="false">DA24</f>
        <v>15</v>
      </c>
      <c r="C22" s="11" t="n">
        <f aca="false">VLOOKUP(C21,$C$134:$D$177,2,1)</f>
        <v>11</v>
      </c>
      <c r="D22" s="11" t="n">
        <f aca="false">VLOOKUP(D21,$C$134:$D$177,2,1)</f>
        <v>13</v>
      </c>
      <c r="E22" s="11" t="e">
        <f aca="false">VLOOKUP(E21,$C$134:$D$177,2,1)</f>
        <v>#N/A</v>
      </c>
      <c r="F22" s="11" t="n">
        <f aca="false">VLOOKUP(F21,$C$134:$D$177,2,1)</f>
        <v>11</v>
      </c>
      <c r="G22" s="11" t="n">
        <f aca="false">VLOOKUP(G21,$C$134:$D$177,2,1)</f>
        <v>13</v>
      </c>
      <c r="H22" s="11" t="e">
        <f aca="false">VLOOKUP(H21,$C$134:$D$177,2,1)</f>
        <v>#N/A</v>
      </c>
      <c r="I22" s="11" t="n">
        <f aca="false">VLOOKUP(I21,$C$134:$D$177,2,1)</f>
        <v>9</v>
      </c>
      <c r="J22" s="11" t="n">
        <f aca="false">VLOOKUP(J21,$C$134:$D$177,2,1)</f>
        <v>13</v>
      </c>
      <c r="K22" s="11" t="n">
        <f aca="false">VLOOKUP(K21,$C$134:$D$177,2,1)</f>
        <v>13</v>
      </c>
      <c r="L22" s="11" t="n">
        <f aca="false">VLOOKUP(L21,$C$134:$D$177,2,1)</f>
        <v>9</v>
      </c>
      <c r="M22" s="11" t="n">
        <f aca="false">VLOOKUP(M21,$C$134:$D$177,2,1)</f>
        <v>7</v>
      </c>
      <c r="N22" s="11" t="e">
        <f aca="false">VLOOKUP(N21,$C$134:$D$177,2,1)</f>
        <v>#N/A</v>
      </c>
      <c r="O22" s="11" t="n">
        <f aca="false">VLOOKUP(O21,$C$134:$D$177,2,1)</f>
        <v>9</v>
      </c>
      <c r="P22" s="11" t="n">
        <f aca="false">VLOOKUP(P21,$C$134:$D$177,2,1)</f>
        <v>13</v>
      </c>
      <c r="Q22" s="11" t="n">
        <f aca="false">VLOOKUP(Q21,$C$134:$D$177,2,1)</f>
        <v>13</v>
      </c>
      <c r="R22" s="11" t="n">
        <f aca="false">VLOOKUP(R21,$C$134:$D$177,2,1)</f>
        <v>9</v>
      </c>
      <c r="S22" s="11" t="n">
        <f aca="false">VLOOKUP(S21,$C$134:$D$177,2,1)</f>
        <v>7</v>
      </c>
      <c r="T22" s="11" t="e">
        <f aca="false">VLOOKUP(T21,$C$134:$D$177,2,1)</f>
        <v>#N/A</v>
      </c>
      <c r="U22" s="11" t="n">
        <f aca="false">VLOOKUP(U21,$C$134:$D$177,2,1)</f>
        <v>9</v>
      </c>
      <c r="V22" s="11" t="e">
        <f aca="false">VLOOKUP(V21,$C$134:$D$177,2,1)</f>
        <v>#N/A</v>
      </c>
      <c r="W22" s="11" t="e">
        <f aca="false">VLOOKUP(W21,$C$134:$D$177,2,1)</f>
        <v>#N/A</v>
      </c>
      <c r="X22" s="11" t="e">
        <f aca="false">VLOOKUP(X21,$C$134:$D$177,2,1)</f>
        <v>#N/A</v>
      </c>
      <c r="Y22" s="11" t="e">
        <f aca="false">VLOOKUP(Y21,$C$134:$D$177,2,1)</f>
        <v>#N/A</v>
      </c>
      <c r="Z22" s="11" t="e">
        <f aca="false">VLOOKUP(Z21,$C$134:$D$177,2,1)</f>
        <v>#N/A</v>
      </c>
      <c r="AA22" s="11" t="e">
        <f aca="false">VLOOKUP(AA21,$C$134:$D$177,2,1)</f>
        <v>#N/A</v>
      </c>
      <c r="AB22" s="11" t="e">
        <f aca="false">VLOOKUP(AB21,$C$134:$D$177,2,1)</f>
        <v>#N/A</v>
      </c>
      <c r="AC22" s="11" t="e">
        <f aca="false">VLOOKUP(AC21,$C$134:$D$177,2,1)</f>
        <v>#N/A</v>
      </c>
      <c r="AD22" s="11" t="e">
        <f aca="false">VLOOKUP(AD21,$C$134:$D$177,2,1)</f>
        <v>#N/A</v>
      </c>
      <c r="AE22" s="11" t="e">
        <f aca="false">VLOOKUP(AE21,$C$134:$D$177,2,1)</f>
        <v>#N/A</v>
      </c>
      <c r="AF22" s="11" t="e">
        <f aca="false">VLOOKUP(AF21,$C$134:$D$177,2,1)</f>
        <v>#N/A</v>
      </c>
      <c r="AG22" s="11" t="e">
        <f aca="false">VLOOKUP(AG21,$C$134:$D$177,2,1)</f>
        <v>#N/A</v>
      </c>
      <c r="AH22" s="11" t="e">
        <f aca="false">VLOOKUP(AH21,$C$134:$D$177,2,1)</f>
        <v>#N/A</v>
      </c>
      <c r="AI22" s="11" t="e">
        <f aca="false">VLOOKUP(AI21,$C$134:$D$177,2,1)</f>
        <v>#N/A</v>
      </c>
      <c r="AJ22" s="11" t="e">
        <f aca="false">VLOOKUP(AJ21,$C$134:$D$177,2,1)</f>
        <v>#N/A</v>
      </c>
      <c r="AK22" s="11" t="e">
        <f aca="false">VLOOKUP(AK21,$C$134:$D$177,2,1)</f>
        <v>#N/A</v>
      </c>
      <c r="AL22" s="11" t="e">
        <f aca="false">VLOOKUP(AL21,$C$134:$D$177,2,1)</f>
        <v>#N/A</v>
      </c>
      <c r="AM22" s="11" t="e">
        <f aca="false">VLOOKUP(AM21,$C$134:$D$177,2,1)</f>
        <v>#N/A</v>
      </c>
      <c r="AN22" s="11" t="e">
        <f aca="false">VLOOKUP(AN21,$C$134:$D$177,2,1)</f>
        <v>#N/A</v>
      </c>
      <c r="AO22" s="11" t="e">
        <f aca="false">VLOOKUP(AO21,$C$134:$D$177,2,1)</f>
        <v>#N/A</v>
      </c>
      <c r="AP22" s="11" t="e">
        <f aca="false">VLOOKUP(AP21,$C$134:$D$177,2,1)</f>
        <v>#N/A</v>
      </c>
      <c r="AQ22" s="11" t="e">
        <f aca="false">VLOOKUP(AQ21,$C$134:$D$177,2,1)</f>
        <v>#N/A</v>
      </c>
      <c r="AR22" s="11" t="e">
        <f aca="false">VLOOKUP(AR21,$C$134:$D$177,2,1)</f>
        <v>#N/A</v>
      </c>
      <c r="AS22" s="11" t="e">
        <f aca="false">VLOOKUP(AS21,$C$134:$D$177,2,1)</f>
        <v>#N/A</v>
      </c>
      <c r="AT22" s="11" t="e">
        <f aca="false">VLOOKUP(AT21,$C$134:$D$177,2,1)</f>
        <v>#N/A</v>
      </c>
      <c r="AU22" s="11" t="e">
        <f aca="false">VLOOKUP(AU21,$C$134:$D$177,2,1)</f>
        <v>#N/A</v>
      </c>
      <c r="AV22" s="11" t="e">
        <f aca="false">VLOOKUP(AV21,$C$134:$D$177,2,1)</f>
        <v>#N/A</v>
      </c>
      <c r="AW22" s="11" t="e">
        <f aca="false">VLOOKUP(AW21,$C$134:$D$177,2,1)</f>
        <v>#N/A</v>
      </c>
      <c r="AX22" s="11" t="e">
        <f aca="false">VLOOKUP(AX21,$C$134:$D$177,2,1)</f>
        <v>#N/A</v>
      </c>
      <c r="AY22" s="11" t="e">
        <f aca="false">VLOOKUP(AY21,$C$134:$D$177,2,1)</f>
        <v>#N/A</v>
      </c>
      <c r="AZ22" s="11" t="e">
        <f aca="false">VLOOKUP(AZ21,$C$134:$D$177,2,1)</f>
        <v>#N/A</v>
      </c>
      <c r="BA22" s="11" t="e">
        <f aca="false">VLOOKUP(BA21,$C$134:$D$177,2,1)</f>
        <v>#N/A</v>
      </c>
      <c r="BB22" s="11" t="e">
        <f aca="false">VLOOKUP(BB21,$C$134:$D$177,2,1)</f>
        <v>#N/A</v>
      </c>
      <c r="BC22" s="11" t="e">
        <f aca="false">VLOOKUP(BC21,$C$134:$D$177,2,1)</f>
        <v>#N/A</v>
      </c>
      <c r="BD22" s="11" t="e">
        <f aca="false">VLOOKUP(BD21,$C$134:$D$177,2,1)</f>
        <v>#N/A</v>
      </c>
      <c r="BE22" s="11" t="e">
        <f aca="false">VLOOKUP(BE21,$C$134:$D$177,2,1)</f>
        <v>#N/A</v>
      </c>
      <c r="BF22" s="11" t="e">
        <f aca="false">VLOOKUP(BF21,$C$134:$D$177,2,1)</f>
        <v>#N/A</v>
      </c>
      <c r="BG22" s="11" t="e">
        <f aca="false">VLOOKUP(BG21,$C$134:$D$177,2,1)</f>
        <v>#N/A</v>
      </c>
      <c r="BH22" s="11" t="e">
        <f aca="false">VLOOKUP(BH21,$C$134:$D$177,2,1)</f>
        <v>#N/A</v>
      </c>
      <c r="BI22" s="11" t="e">
        <f aca="false">VLOOKUP(BI21,$C$134:$D$177,2,1)</f>
        <v>#N/A</v>
      </c>
      <c r="BJ22" s="11" t="e">
        <f aca="false">VLOOKUP(BJ21,$C$134:$D$177,2,1)</f>
        <v>#N/A</v>
      </c>
      <c r="BK22" s="11" t="e">
        <f aca="false">VLOOKUP(BK21,$C$134:$D$177,2,1)</f>
        <v>#N/A</v>
      </c>
      <c r="BL22" s="11" t="e">
        <f aca="false">VLOOKUP(BL21,$C$134:$D$177,2,1)</f>
        <v>#N/A</v>
      </c>
      <c r="BM22" s="11" t="e">
        <f aca="false">VLOOKUP(BM21,$C$134:$D$177,2,1)</f>
        <v>#N/A</v>
      </c>
      <c r="BN22" s="11" t="e">
        <f aca="false">VLOOKUP(BN21,$C$134:$D$177,2,1)</f>
        <v>#N/A</v>
      </c>
      <c r="BO22" s="11" t="e">
        <f aca="false">VLOOKUP(BO21,$C$134:$D$177,2,1)</f>
        <v>#N/A</v>
      </c>
      <c r="BP22" s="11" t="e">
        <f aca="false">VLOOKUP(BP21,$C$134:$D$177,2,1)</f>
        <v>#N/A</v>
      </c>
      <c r="BQ22" s="11" t="e">
        <f aca="false">VLOOKUP(BQ21,$C$134:$D$177,2,1)</f>
        <v>#N/A</v>
      </c>
      <c r="BR22" s="11" t="e">
        <f aca="false">VLOOKUP(BR21,$C$134:$D$177,2,1)</f>
        <v>#N/A</v>
      </c>
      <c r="BS22" s="11" t="e">
        <f aca="false">VLOOKUP(BS21,$C$134:$D$177,2,1)</f>
        <v>#N/A</v>
      </c>
      <c r="BT22" s="11" t="e">
        <f aca="false">VLOOKUP(BT21,$C$134:$D$177,2,1)</f>
        <v>#N/A</v>
      </c>
      <c r="BU22" s="11" t="e">
        <f aca="false">VLOOKUP(BU21,$C$134:$D$177,2,1)</f>
        <v>#N/A</v>
      </c>
      <c r="BV22" s="11" t="e">
        <f aca="false">VLOOKUP(BV21,$C$134:$D$177,2,1)</f>
        <v>#N/A</v>
      </c>
      <c r="BW22" s="11" t="e">
        <f aca="false">VLOOKUP(BW21,$C$134:$D$177,2,1)</f>
        <v>#N/A</v>
      </c>
      <c r="BX22" s="11" t="e">
        <f aca="false">VLOOKUP(BX21,$C$134:$D$177,2,1)</f>
        <v>#N/A</v>
      </c>
      <c r="BY22" s="11" t="e">
        <f aca="false">VLOOKUP(BY21,$C$134:$D$177,2,1)</f>
        <v>#N/A</v>
      </c>
      <c r="BZ22" s="11" t="e">
        <f aca="false">VLOOKUP(BZ21,$C$134:$D$177,2,1)</f>
        <v>#N/A</v>
      </c>
      <c r="CA22" s="11" t="e">
        <f aca="false">VLOOKUP(CA21,$C$134:$D$177,2,1)</f>
        <v>#N/A</v>
      </c>
      <c r="CB22" s="11" t="e">
        <f aca="false">VLOOKUP(CB21,$C$134:$D$177,2,1)</f>
        <v>#N/A</v>
      </c>
      <c r="CC22" s="11" t="e">
        <f aca="false">VLOOKUP(CC21,$C$134:$D$177,2,1)</f>
        <v>#N/A</v>
      </c>
      <c r="CD22" s="11" t="e">
        <f aca="false">VLOOKUP(CD21,$C$134:$D$177,2,1)</f>
        <v>#N/A</v>
      </c>
      <c r="CE22" s="11" t="e">
        <f aca="false">VLOOKUP(CE21,$C$134:$D$177,2,1)</f>
        <v>#N/A</v>
      </c>
      <c r="CF22" s="11" t="e">
        <f aca="false">VLOOKUP(CF21,$C$134:$D$177,2,1)</f>
        <v>#N/A</v>
      </c>
      <c r="CG22" s="11" t="e">
        <f aca="false">VLOOKUP(CG21,$C$134:$D$177,2,1)</f>
        <v>#N/A</v>
      </c>
      <c r="CH22" s="11" t="e">
        <f aca="false">VLOOKUP(CH21,$C$134:$D$177,2,1)</f>
        <v>#N/A</v>
      </c>
      <c r="CI22" s="11" t="e">
        <f aca="false">VLOOKUP(CI21,$C$134:$D$177,2,1)</f>
        <v>#N/A</v>
      </c>
      <c r="CJ22" s="11" t="e">
        <f aca="false">VLOOKUP(CJ21,$C$134:$D$177,2,1)</f>
        <v>#N/A</v>
      </c>
      <c r="CK22" s="11" t="e">
        <f aca="false">VLOOKUP(CK21,$C$134:$D$177,2,1)</f>
        <v>#N/A</v>
      </c>
      <c r="CL22" s="11" t="e">
        <f aca="false">VLOOKUP(CL21,$C$134:$D$177,2,1)</f>
        <v>#N/A</v>
      </c>
      <c r="CM22" s="11" t="e">
        <f aca="false">VLOOKUP(CM21,$C$134:$D$177,2,1)</f>
        <v>#N/A</v>
      </c>
      <c r="CN22" s="11" t="e">
        <f aca="false">VLOOKUP(CN21,$C$134:$D$177,2,1)</f>
        <v>#N/A</v>
      </c>
      <c r="CO22" s="11" t="e">
        <f aca="false">VLOOKUP(CO21,$C$134:$D$177,2,1)</f>
        <v>#N/A</v>
      </c>
      <c r="CP22" s="11" t="e">
        <f aca="false">VLOOKUP(CP21,$C$134:$D$177,2,1)</f>
        <v>#N/A</v>
      </c>
      <c r="CQ22" s="11" t="e">
        <f aca="false">VLOOKUP(CQ21,$C$134:$D$177,2,1)</f>
        <v>#N/A</v>
      </c>
      <c r="CR22" s="11" t="e">
        <f aca="false">VLOOKUP(CR21,$C$134:$D$177,2,1)</f>
        <v>#N/A</v>
      </c>
      <c r="CS22" s="11" t="e">
        <f aca="false">VLOOKUP(CS21,$C$134:$D$177,2,1)</f>
        <v>#N/A</v>
      </c>
      <c r="CT22" s="11" t="e">
        <f aca="false">VLOOKUP(CT21,$C$134:$D$177,2,1)</f>
        <v>#N/A</v>
      </c>
      <c r="CU22" s="11" t="e">
        <f aca="false">VLOOKUP(CU21,$C$134:$D$177,2,1)</f>
        <v>#N/A</v>
      </c>
      <c r="CV22" s="11" t="e">
        <f aca="false">VLOOKUP(CV21,$C$134:$D$177,2,1)</f>
        <v>#N/A</v>
      </c>
      <c r="CW22" s="11" t="e">
        <f aca="false">VLOOKUP(CW21,$C$134:$D$177,2,1)</f>
        <v>#N/A</v>
      </c>
      <c r="CX22" s="11" t="e">
        <f aca="false">VLOOKUP(CX21,$C$134:$D$177,2,1)</f>
        <v>#N/A</v>
      </c>
      <c r="CY22" s="3"/>
      <c r="CZ22" s="3"/>
      <c r="DA22" s="3"/>
      <c r="DB22" s="3"/>
      <c r="DC22" s="3"/>
      <c r="DD22" s="3"/>
      <c r="DE22" s="3"/>
    </row>
    <row r="23" customFormat="false" ht="12.75" hidden="true" customHeight="false" outlineLevel="0" collapsed="false">
      <c r="A23" s="9" t="s">
        <v>16</v>
      </c>
      <c r="B23" s="20" t="n">
        <f aca="false">CY24</f>
        <v>159</v>
      </c>
      <c r="C23" s="12" t="n">
        <f aca="false">ISNUMBER(C22)</f>
        <v>1</v>
      </c>
      <c r="D23" s="12" t="n">
        <f aca="false">ISNUMBER(D22)</f>
        <v>1</v>
      </c>
      <c r="E23" s="12" t="n">
        <f aca="false">ISNUMBER(E22)</f>
        <v>0</v>
      </c>
      <c r="F23" s="12" t="n">
        <f aca="false">ISNUMBER(F22)</f>
        <v>1</v>
      </c>
      <c r="G23" s="12" t="n">
        <f aca="false">ISNUMBER(G22)</f>
        <v>1</v>
      </c>
      <c r="H23" s="12" t="n">
        <f aca="false">ISNUMBER(H22)</f>
        <v>0</v>
      </c>
      <c r="I23" s="12" t="n">
        <f aca="false">ISNUMBER(I22)</f>
        <v>1</v>
      </c>
      <c r="J23" s="12" t="n">
        <f aca="false">ISNUMBER(J22)</f>
        <v>1</v>
      </c>
      <c r="K23" s="12" t="n">
        <f aca="false">ISNUMBER(K22)</f>
        <v>1</v>
      </c>
      <c r="L23" s="12" t="n">
        <f aca="false">ISNUMBER(L22)</f>
        <v>1</v>
      </c>
      <c r="M23" s="12" t="n">
        <f aca="false">ISNUMBER(M22)</f>
        <v>1</v>
      </c>
      <c r="N23" s="12" t="n">
        <f aca="false">ISNUMBER(N22)</f>
        <v>0</v>
      </c>
      <c r="O23" s="12" t="n">
        <f aca="false">ISNUMBER(O22)</f>
        <v>1</v>
      </c>
      <c r="P23" s="12" t="n">
        <f aca="false">ISNUMBER(P22)</f>
        <v>1</v>
      </c>
      <c r="Q23" s="12" t="n">
        <f aca="false">ISNUMBER(Q22)</f>
        <v>1</v>
      </c>
      <c r="R23" s="12" t="n">
        <f aca="false">ISNUMBER(R22)</f>
        <v>1</v>
      </c>
      <c r="S23" s="12" t="n">
        <f aca="false">ISNUMBER(S22)</f>
        <v>1</v>
      </c>
      <c r="T23" s="12" t="n">
        <f aca="false">ISNUMBER(T22)</f>
        <v>0</v>
      </c>
      <c r="U23" s="12" t="n">
        <f aca="false">ISNUMBER(U22)</f>
        <v>1</v>
      </c>
      <c r="V23" s="12" t="n">
        <f aca="false">ISNUMBER(V22)</f>
        <v>0</v>
      </c>
      <c r="W23" s="12" t="n">
        <f aca="false">ISNUMBER(W22)</f>
        <v>0</v>
      </c>
      <c r="X23" s="12" t="n">
        <f aca="false">ISNUMBER(X22)</f>
        <v>0</v>
      </c>
      <c r="Y23" s="12" t="n">
        <f aca="false">ISNUMBER(Y22)</f>
        <v>0</v>
      </c>
      <c r="Z23" s="12" t="n">
        <f aca="false">ISNUMBER(Z22)</f>
        <v>0</v>
      </c>
      <c r="AA23" s="12" t="n">
        <f aca="false">ISNUMBER(AA22)</f>
        <v>0</v>
      </c>
      <c r="AB23" s="12" t="n">
        <f aca="false">ISNUMBER(AB22)</f>
        <v>0</v>
      </c>
      <c r="AC23" s="12" t="n">
        <f aca="false">ISNUMBER(AC22)</f>
        <v>0</v>
      </c>
      <c r="AD23" s="12" t="n">
        <f aca="false">ISNUMBER(AD22)</f>
        <v>0</v>
      </c>
      <c r="AE23" s="12" t="n">
        <f aca="false">ISNUMBER(AE22)</f>
        <v>0</v>
      </c>
      <c r="AF23" s="12" t="n">
        <f aca="false">ISNUMBER(AF22)</f>
        <v>0</v>
      </c>
      <c r="AG23" s="12" t="n">
        <f aca="false">ISNUMBER(AG22)</f>
        <v>0</v>
      </c>
      <c r="AH23" s="12" t="n">
        <f aca="false">ISNUMBER(AH22)</f>
        <v>0</v>
      </c>
      <c r="AI23" s="12" t="n">
        <f aca="false">ISNUMBER(AI22)</f>
        <v>0</v>
      </c>
      <c r="AJ23" s="12" t="n">
        <f aca="false">ISNUMBER(AJ22)</f>
        <v>0</v>
      </c>
      <c r="AK23" s="12" t="n">
        <f aca="false">ISNUMBER(AK22)</f>
        <v>0</v>
      </c>
      <c r="AL23" s="12" t="n">
        <f aca="false">ISNUMBER(AL22)</f>
        <v>0</v>
      </c>
      <c r="AM23" s="12" t="n">
        <f aca="false">ISNUMBER(AM22)</f>
        <v>0</v>
      </c>
      <c r="AN23" s="12" t="n">
        <f aca="false">ISNUMBER(AN22)</f>
        <v>0</v>
      </c>
      <c r="AO23" s="12" t="n">
        <f aca="false">ISNUMBER(AO22)</f>
        <v>0</v>
      </c>
      <c r="AP23" s="12" t="n">
        <f aca="false">ISNUMBER(AP22)</f>
        <v>0</v>
      </c>
      <c r="AQ23" s="12" t="n">
        <f aca="false">ISNUMBER(AQ22)</f>
        <v>0</v>
      </c>
      <c r="AR23" s="12" t="n">
        <f aca="false">ISNUMBER(AR22)</f>
        <v>0</v>
      </c>
      <c r="AS23" s="12" t="n">
        <f aca="false">ISNUMBER(AS22)</f>
        <v>0</v>
      </c>
      <c r="AT23" s="12" t="n">
        <f aca="false">ISNUMBER(AT22)</f>
        <v>0</v>
      </c>
      <c r="AU23" s="12" t="n">
        <f aca="false">ISNUMBER(AU22)</f>
        <v>0</v>
      </c>
      <c r="AV23" s="12" t="n">
        <f aca="false">ISNUMBER(AV22)</f>
        <v>0</v>
      </c>
      <c r="AW23" s="12" t="n">
        <f aca="false">ISNUMBER(AW22)</f>
        <v>0</v>
      </c>
      <c r="AX23" s="12" t="n">
        <f aca="false">ISNUMBER(AX22)</f>
        <v>0</v>
      </c>
      <c r="AY23" s="12" t="n">
        <f aca="false">ISNUMBER(AY22)</f>
        <v>0</v>
      </c>
      <c r="AZ23" s="12" t="n">
        <f aca="false">ISNUMBER(AZ22)</f>
        <v>0</v>
      </c>
      <c r="BA23" s="12" t="n">
        <f aca="false">ISNUMBER(BA22)</f>
        <v>0</v>
      </c>
      <c r="BB23" s="12" t="n">
        <f aca="false">ISNUMBER(BB22)</f>
        <v>0</v>
      </c>
      <c r="BC23" s="12" t="n">
        <f aca="false">ISNUMBER(BC22)</f>
        <v>0</v>
      </c>
      <c r="BD23" s="12" t="n">
        <f aca="false">ISNUMBER(BD22)</f>
        <v>0</v>
      </c>
      <c r="BE23" s="12" t="n">
        <f aca="false">ISNUMBER(BE22)</f>
        <v>0</v>
      </c>
      <c r="BF23" s="12" t="n">
        <f aca="false">ISNUMBER(BF22)</f>
        <v>0</v>
      </c>
      <c r="BG23" s="12" t="n">
        <f aca="false">ISNUMBER(BG22)</f>
        <v>0</v>
      </c>
      <c r="BH23" s="12" t="n">
        <f aca="false">ISNUMBER(BH22)</f>
        <v>0</v>
      </c>
      <c r="BI23" s="12" t="n">
        <f aca="false">ISNUMBER(BI22)</f>
        <v>0</v>
      </c>
      <c r="BJ23" s="12" t="n">
        <f aca="false">ISNUMBER(BJ22)</f>
        <v>0</v>
      </c>
      <c r="BK23" s="12" t="n">
        <f aca="false">ISNUMBER(BK22)</f>
        <v>0</v>
      </c>
      <c r="BL23" s="12" t="n">
        <f aca="false">ISNUMBER(BL22)</f>
        <v>0</v>
      </c>
      <c r="BM23" s="12" t="n">
        <f aca="false">ISNUMBER(BM22)</f>
        <v>0</v>
      </c>
      <c r="BN23" s="12" t="n">
        <f aca="false">ISNUMBER(BN22)</f>
        <v>0</v>
      </c>
      <c r="BO23" s="12" t="n">
        <f aca="false">ISNUMBER(BO22)</f>
        <v>0</v>
      </c>
      <c r="BP23" s="12" t="n">
        <f aca="false">ISNUMBER(BP22)</f>
        <v>0</v>
      </c>
      <c r="BQ23" s="12" t="n">
        <f aca="false">ISNUMBER(BQ22)</f>
        <v>0</v>
      </c>
      <c r="BR23" s="12" t="n">
        <f aca="false">ISNUMBER(BR22)</f>
        <v>0</v>
      </c>
      <c r="BS23" s="12" t="n">
        <f aca="false">ISNUMBER(BS22)</f>
        <v>0</v>
      </c>
      <c r="BT23" s="12" t="n">
        <f aca="false">ISNUMBER(BT22)</f>
        <v>0</v>
      </c>
      <c r="BU23" s="12" t="n">
        <f aca="false">ISNUMBER(BU22)</f>
        <v>0</v>
      </c>
      <c r="BV23" s="12" t="n">
        <f aca="false">ISNUMBER(BV22)</f>
        <v>0</v>
      </c>
      <c r="BW23" s="12" t="n">
        <f aca="false">ISNUMBER(BW22)</f>
        <v>0</v>
      </c>
      <c r="BX23" s="12" t="n">
        <f aca="false">ISNUMBER(BX22)</f>
        <v>0</v>
      </c>
      <c r="BY23" s="12" t="n">
        <f aca="false">ISNUMBER(BY22)</f>
        <v>0</v>
      </c>
      <c r="BZ23" s="12" t="n">
        <f aca="false">ISNUMBER(BZ22)</f>
        <v>0</v>
      </c>
      <c r="CA23" s="12" t="n">
        <f aca="false">ISNUMBER(CA22)</f>
        <v>0</v>
      </c>
      <c r="CB23" s="12" t="n">
        <f aca="false">ISNUMBER(CB22)</f>
        <v>0</v>
      </c>
      <c r="CC23" s="12" t="n">
        <f aca="false">ISNUMBER(CC22)</f>
        <v>0</v>
      </c>
      <c r="CD23" s="12" t="n">
        <f aca="false">ISNUMBER(CD22)</f>
        <v>0</v>
      </c>
      <c r="CE23" s="12" t="n">
        <f aca="false">ISNUMBER(CE22)</f>
        <v>0</v>
      </c>
      <c r="CF23" s="12" t="n">
        <f aca="false">ISNUMBER(CF22)</f>
        <v>0</v>
      </c>
      <c r="CG23" s="12" t="n">
        <f aca="false">ISNUMBER(CG22)</f>
        <v>0</v>
      </c>
      <c r="CH23" s="12" t="n">
        <f aca="false">ISNUMBER(CH22)</f>
        <v>0</v>
      </c>
      <c r="CI23" s="12" t="n">
        <f aca="false">ISNUMBER(CI22)</f>
        <v>0</v>
      </c>
      <c r="CJ23" s="12" t="n">
        <f aca="false">ISNUMBER(CJ22)</f>
        <v>0</v>
      </c>
      <c r="CK23" s="12" t="n">
        <f aca="false">ISNUMBER(CK22)</f>
        <v>0</v>
      </c>
      <c r="CL23" s="12" t="n">
        <f aca="false">ISNUMBER(CL22)</f>
        <v>0</v>
      </c>
      <c r="CM23" s="12" t="n">
        <f aca="false">ISNUMBER(CM22)</f>
        <v>0</v>
      </c>
      <c r="CN23" s="12" t="n">
        <f aca="false">ISNUMBER(CN22)</f>
        <v>0</v>
      </c>
      <c r="CO23" s="12" t="n">
        <f aca="false">ISNUMBER(CO22)</f>
        <v>0</v>
      </c>
      <c r="CP23" s="12" t="n">
        <f aca="false">ISNUMBER(CP22)</f>
        <v>0</v>
      </c>
      <c r="CQ23" s="12" t="n">
        <f aca="false">ISNUMBER(CQ22)</f>
        <v>0</v>
      </c>
      <c r="CR23" s="12" t="n">
        <f aca="false">ISNUMBER(CR22)</f>
        <v>0</v>
      </c>
      <c r="CS23" s="12" t="n">
        <f aca="false">ISNUMBER(CS22)</f>
        <v>0</v>
      </c>
      <c r="CT23" s="12" t="n">
        <f aca="false">ISNUMBER(CT22)</f>
        <v>0</v>
      </c>
      <c r="CU23" s="12" t="n">
        <f aca="false">ISNUMBER(CU22)</f>
        <v>0</v>
      </c>
      <c r="CV23" s="12" t="n">
        <f aca="false">ISNUMBER(CV22)</f>
        <v>0</v>
      </c>
      <c r="CW23" s="12" t="n">
        <f aca="false">ISNUMBER(CW22)</f>
        <v>0</v>
      </c>
      <c r="CX23" s="12" t="n">
        <f aca="false">ISNUMBER(CX22)</f>
        <v>0</v>
      </c>
      <c r="CY23" s="3"/>
      <c r="CZ23" s="3"/>
      <c r="DA23" s="3"/>
      <c r="DB23" s="3"/>
      <c r="DC23" s="3"/>
      <c r="DD23" s="3"/>
      <c r="DE23" s="3"/>
    </row>
    <row r="24" customFormat="false" ht="12.75" hidden="true" customHeight="false" outlineLevel="0" collapsed="false">
      <c r="A24" s="13" t="s">
        <v>17</v>
      </c>
      <c r="B24" s="20" t="n">
        <f aca="false">CZ24</f>
        <v>19</v>
      </c>
      <c r="C24" s="14" t="n">
        <f aca="false">IF(C23=1,C22,0)</f>
        <v>11</v>
      </c>
      <c r="D24" s="14" t="n">
        <f aca="false">IF(D23=1,D22,0)</f>
        <v>13</v>
      </c>
      <c r="E24" s="14" t="n">
        <f aca="false">IF(E23=1,E22,0)</f>
        <v>0</v>
      </c>
      <c r="F24" s="14" t="n">
        <f aca="false">IF(F23=1,F22,0)</f>
        <v>11</v>
      </c>
      <c r="G24" s="14" t="n">
        <f aca="false">IF(G23=1,G22,0)</f>
        <v>13</v>
      </c>
      <c r="H24" s="14" t="n">
        <f aca="false">IF(H23=1,H22,0)</f>
        <v>0</v>
      </c>
      <c r="I24" s="14" t="n">
        <f aca="false">IF(I23=1,I22,0)</f>
        <v>9</v>
      </c>
      <c r="J24" s="14" t="n">
        <f aca="false">IF(J23=1,J22,0)</f>
        <v>13</v>
      </c>
      <c r="K24" s="14" t="n">
        <f aca="false">IF(K23=1,K22,0)</f>
        <v>13</v>
      </c>
      <c r="L24" s="14" t="n">
        <f aca="false">IF(L23=1,L22,0)</f>
        <v>9</v>
      </c>
      <c r="M24" s="14" t="n">
        <f aca="false">IF(M23=1,M22,0)</f>
        <v>7</v>
      </c>
      <c r="N24" s="14" t="n">
        <f aca="false">IF(N23=1,N22,0)</f>
        <v>0</v>
      </c>
      <c r="O24" s="14" t="n">
        <f aca="false">IF(O23=1,O22,0)</f>
        <v>9</v>
      </c>
      <c r="P24" s="14" t="n">
        <f aca="false">IF(P23=1,P22,0)</f>
        <v>13</v>
      </c>
      <c r="Q24" s="14" t="n">
        <f aca="false">IF(Q23=1,Q22,0)</f>
        <v>13</v>
      </c>
      <c r="R24" s="14" t="n">
        <f aca="false">IF(R23=1,R22,0)</f>
        <v>9</v>
      </c>
      <c r="S24" s="14" t="n">
        <f aca="false">IF(S23=1,S22,0)</f>
        <v>7</v>
      </c>
      <c r="T24" s="14" t="n">
        <f aca="false">IF(T23=1,T22,0)</f>
        <v>0</v>
      </c>
      <c r="U24" s="14" t="n">
        <f aca="false">IF(U23=1,U22,0)</f>
        <v>9</v>
      </c>
      <c r="V24" s="14" t="n">
        <f aca="false">IF(V23=1,V22,0)</f>
        <v>0</v>
      </c>
      <c r="W24" s="14" t="n">
        <f aca="false">IF(W23=1,W22,0)</f>
        <v>0</v>
      </c>
      <c r="X24" s="14" t="n">
        <f aca="false">IF(X23=1,X22,0)</f>
        <v>0</v>
      </c>
      <c r="Y24" s="14" t="n">
        <f aca="false">IF(Y23=1,Y22,0)</f>
        <v>0</v>
      </c>
      <c r="Z24" s="14" t="n">
        <f aca="false">IF(Z23=1,Z22,0)</f>
        <v>0</v>
      </c>
      <c r="AA24" s="14" t="n">
        <f aca="false">IF(AA23=1,AA22,0)</f>
        <v>0</v>
      </c>
      <c r="AB24" s="14" t="n">
        <f aca="false">IF(AB23=1,AB22,0)</f>
        <v>0</v>
      </c>
      <c r="AC24" s="14" t="n">
        <f aca="false">IF(AC23=1,AC22,0)</f>
        <v>0</v>
      </c>
      <c r="AD24" s="14" t="n">
        <f aca="false">IF(AD23=1,AD22,0)</f>
        <v>0</v>
      </c>
      <c r="AE24" s="14" t="n">
        <f aca="false">IF(AE23=1,AE22,0)</f>
        <v>0</v>
      </c>
      <c r="AF24" s="14" t="n">
        <f aca="false">IF(AF23=1,AF22,0)</f>
        <v>0</v>
      </c>
      <c r="AG24" s="14" t="n">
        <f aca="false">IF(AG23=1,AG22,0)</f>
        <v>0</v>
      </c>
      <c r="AH24" s="14" t="n">
        <f aca="false">IF(AH23=1,AH22,0)</f>
        <v>0</v>
      </c>
      <c r="AI24" s="14" t="n">
        <f aca="false">IF(AI23=1,AI22,0)</f>
        <v>0</v>
      </c>
      <c r="AJ24" s="14" t="n">
        <f aca="false">IF(AJ23=1,AJ22,0)</f>
        <v>0</v>
      </c>
      <c r="AK24" s="14" t="n">
        <f aca="false">IF(AK23=1,AK22,0)</f>
        <v>0</v>
      </c>
      <c r="AL24" s="14" t="n">
        <f aca="false">IF(AL23=1,AL22,0)</f>
        <v>0</v>
      </c>
      <c r="AM24" s="14" t="n">
        <f aca="false">IF(AM23=1,AM22,0)</f>
        <v>0</v>
      </c>
      <c r="AN24" s="14" t="n">
        <f aca="false">IF(AN23=1,AN22,0)</f>
        <v>0</v>
      </c>
      <c r="AO24" s="14" t="n">
        <f aca="false">IF(AO23=1,AO22,0)</f>
        <v>0</v>
      </c>
      <c r="AP24" s="14" t="n">
        <f aca="false">IF(AP23=1,AP22,0)</f>
        <v>0</v>
      </c>
      <c r="AQ24" s="14" t="n">
        <f aca="false">IF(AQ23=1,AQ22,0)</f>
        <v>0</v>
      </c>
      <c r="AR24" s="14" t="n">
        <f aca="false">IF(AR23=1,AR22,0)</f>
        <v>0</v>
      </c>
      <c r="AS24" s="14" t="n">
        <f aca="false">IF(AS23=1,AS22,0)</f>
        <v>0</v>
      </c>
      <c r="AT24" s="14" t="n">
        <f aca="false">IF(AT23=1,AT22,0)</f>
        <v>0</v>
      </c>
      <c r="AU24" s="14" t="n">
        <f aca="false">IF(AU23=1,AU22,0)</f>
        <v>0</v>
      </c>
      <c r="AV24" s="14" t="n">
        <f aca="false">IF(AV23=1,AV22,0)</f>
        <v>0</v>
      </c>
      <c r="AW24" s="14" t="n">
        <f aca="false">IF(AW23=1,AW22,0)</f>
        <v>0</v>
      </c>
      <c r="AX24" s="14" t="n">
        <f aca="false">IF(AX23=1,AX22,0)</f>
        <v>0</v>
      </c>
      <c r="AY24" s="14" t="n">
        <f aca="false">IF(AY23=1,AY22,0)</f>
        <v>0</v>
      </c>
      <c r="AZ24" s="14" t="n">
        <f aca="false">IF(AZ23=1,AZ22,0)</f>
        <v>0</v>
      </c>
      <c r="BA24" s="14" t="n">
        <f aca="false">IF(BA23=1,BA22,0)</f>
        <v>0</v>
      </c>
      <c r="BB24" s="14" t="n">
        <f aca="false">IF(BB23=1,BB22,0)</f>
        <v>0</v>
      </c>
      <c r="BC24" s="14" t="n">
        <f aca="false">IF(BC23=1,BC22,0)</f>
        <v>0</v>
      </c>
      <c r="BD24" s="14" t="n">
        <f aca="false">IF(BD23=1,BD22,0)</f>
        <v>0</v>
      </c>
      <c r="BE24" s="14" t="n">
        <f aca="false">IF(BE23=1,BE22,0)</f>
        <v>0</v>
      </c>
      <c r="BF24" s="14" t="n">
        <f aca="false">IF(BF23=1,BF22,0)</f>
        <v>0</v>
      </c>
      <c r="BG24" s="14" t="n">
        <f aca="false">IF(BG23=1,BG22,0)</f>
        <v>0</v>
      </c>
      <c r="BH24" s="14" t="n">
        <f aca="false">IF(BH23=1,BH22,0)</f>
        <v>0</v>
      </c>
      <c r="BI24" s="14" t="n">
        <f aca="false">IF(BI23=1,BI22,0)</f>
        <v>0</v>
      </c>
      <c r="BJ24" s="14" t="n">
        <f aca="false">IF(BJ23=1,BJ22,0)</f>
        <v>0</v>
      </c>
      <c r="BK24" s="14" t="n">
        <f aca="false">IF(BK23=1,BK22,0)</f>
        <v>0</v>
      </c>
      <c r="BL24" s="14" t="n">
        <f aca="false">IF(BL23=1,BL22,0)</f>
        <v>0</v>
      </c>
      <c r="BM24" s="14" t="n">
        <f aca="false">IF(BM23=1,BM22,0)</f>
        <v>0</v>
      </c>
      <c r="BN24" s="14" t="n">
        <f aca="false">IF(BN23=1,BN22,0)</f>
        <v>0</v>
      </c>
      <c r="BO24" s="14" t="n">
        <f aca="false">IF(BO23=1,BO22,0)</f>
        <v>0</v>
      </c>
      <c r="BP24" s="14" t="n">
        <f aca="false">IF(BP23=1,BP22,0)</f>
        <v>0</v>
      </c>
      <c r="BQ24" s="14" t="n">
        <f aca="false">IF(BQ23=1,BQ22,0)</f>
        <v>0</v>
      </c>
      <c r="BR24" s="14" t="n">
        <f aca="false">IF(BR23=1,BR22,0)</f>
        <v>0</v>
      </c>
      <c r="BS24" s="14" t="n">
        <f aca="false">IF(BS23=1,BS22,0)</f>
        <v>0</v>
      </c>
      <c r="BT24" s="14" t="n">
        <f aca="false">IF(BT23=1,BT22,0)</f>
        <v>0</v>
      </c>
      <c r="BU24" s="14" t="n">
        <f aca="false">IF(BU23=1,BU22,0)</f>
        <v>0</v>
      </c>
      <c r="BV24" s="14" t="n">
        <f aca="false">IF(BV23=1,BV22,0)</f>
        <v>0</v>
      </c>
      <c r="BW24" s="14" t="n">
        <f aca="false">IF(BW23=1,BW22,0)</f>
        <v>0</v>
      </c>
      <c r="BX24" s="14" t="n">
        <f aca="false">IF(BX23=1,BX22,0)</f>
        <v>0</v>
      </c>
      <c r="BY24" s="14" t="n">
        <f aca="false">IF(BY23=1,BY22,0)</f>
        <v>0</v>
      </c>
      <c r="BZ24" s="14" t="n">
        <f aca="false">IF(BZ23=1,BZ22,0)</f>
        <v>0</v>
      </c>
      <c r="CA24" s="14" t="n">
        <f aca="false">IF(CA23=1,CA22,0)</f>
        <v>0</v>
      </c>
      <c r="CB24" s="14" t="n">
        <f aca="false">IF(CB23=1,CB22,0)</f>
        <v>0</v>
      </c>
      <c r="CC24" s="14" t="n">
        <f aca="false">IF(CC23=1,CC22,0)</f>
        <v>0</v>
      </c>
      <c r="CD24" s="14" t="n">
        <f aca="false">IF(CD23=1,CD22,0)</f>
        <v>0</v>
      </c>
      <c r="CE24" s="14" t="n">
        <f aca="false">IF(CE23=1,CE22,0)</f>
        <v>0</v>
      </c>
      <c r="CF24" s="14" t="n">
        <f aca="false">IF(CF23=1,CF22,0)</f>
        <v>0</v>
      </c>
      <c r="CG24" s="14" t="n">
        <f aca="false">IF(CG23=1,CG22,0)</f>
        <v>0</v>
      </c>
      <c r="CH24" s="14" t="n">
        <f aca="false">IF(CH23=1,CH22,0)</f>
        <v>0</v>
      </c>
      <c r="CI24" s="14" t="n">
        <f aca="false">IF(CI23=1,CI22,0)</f>
        <v>0</v>
      </c>
      <c r="CJ24" s="14" t="n">
        <f aca="false">IF(CJ23=1,CJ22,0)</f>
        <v>0</v>
      </c>
      <c r="CK24" s="14" t="n">
        <f aca="false">IF(CK23=1,CK22,0)</f>
        <v>0</v>
      </c>
      <c r="CL24" s="14" t="n">
        <f aca="false">IF(CL23=1,CL22,0)</f>
        <v>0</v>
      </c>
      <c r="CM24" s="14" t="n">
        <f aca="false">IF(CM23=1,CM22,0)</f>
        <v>0</v>
      </c>
      <c r="CN24" s="14" t="n">
        <f aca="false">IF(CN23=1,CN22,0)</f>
        <v>0</v>
      </c>
      <c r="CO24" s="14" t="n">
        <f aca="false">IF(CO23=1,CO22,0)</f>
        <v>0</v>
      </c>
      <c r="CP24" s="14" t="n">
        <f aca="false">IF(CP23=1,CP22,0)</f>
        <v>0</v>
      </c>
      <c r="CQ24" s="14" t="n">
        <f aca="false">IF(CQ23=1,CQ22,0)</f>
        <v>0</v>
      </c>
      <c r="CR24" s="14" t="n">
        <f aca="false">IF(CR23=1,CR22,0)</f>
        <v>0</v>
      </c>
      <c r="CS24" s="14" t="n">
        <f aca="false">IF(CS23=1,CS22,0)</f>
        <v>0</v>
      </c>
      <c r="CT24" s="14" t="n">
        <f aca="false">IF(CT23=1,CT22,0)</f>
        <v>0</v>
      </c>
      <c r="CU24" s="14" t="n">
        <f aca="false">IF(CU23=1,CU22,0)</f>
        <v>0</v>
      </c>
      <c r="CV24" s="14" t="n">
        <f aca="false">IF(CV23=1,CV22,0)</f>
        <v>0</v>
      </c>
      <c r="CW24" s="14" t="n">
        <f aca="false">IF(CW23=1,CW22,0)</f>
        <v>0</v>
      </c>
      <c r="CX24" s="14" t="n">
        <f aca="false">IF(CX23=1,CX22,0)</f>
        <v>0</v>
      </c>
      <c r="CY24" s="3" t="n">
        <f aca="false">SUM(C24:CX24)</f>
        <v>159</v>
      </c>
      <c r="CZ24" s="3" t="n">
        <f aca="false">LEN(A21)</f>
        <v>19</v>
      </c>
      <c r="DA24" s="3" t="n">
        <f aca="false">COUNTIF(C24:CX24,"&gt;=1")</f>
        <v>15</v>
      </c>
      <c r="DB24" s="3" t="n">
        <f aca="false">(DA24-1)-DD24</f>
        <v>10</v>
      </c>
      <c r="DC24" s="3" t="n">
        <f aca="false">3*DB24</f>
        <v>30</v>
      </c>
      <c r="DD24" s="3" t="n">
        <f aca="false">CZ24-DA24</f>
        <v>4</v>
      </c>
      <c r="DE24" s="3" t="n">
        <f aca="false">DD24*7</f>
        <v>28</v>
      </c>
      <c r="DF24" s="15" t="n">
        <f aca="false">CY24+DE24+DC24</f>
        <v>217</v>
      </c>
      <c r="DG24" s="4" t="s">
        <v>5</v>
      </c>
    </row>
    <row r="25" customFormat="false" ht="12.75" hidden="true" customHeight="false" outlineLevel="0" collapsed="false">
      <c r="A25" s="9" t="s">
        <v>18</v>
      </c>
      <c r="B25" s="20" t="n">
        <f aca="false">DD24</f>
        <v>4</v>
      </c>
      <c r="CY25" s="3"/>
      <c r="CZ25" s="3"/>
      <c r="DA25" s="3"/>
      <c r="DB25" s="3"/>
      <c r="DC25" s="3"/>
      <c r="DD25" s="3"/>
      <c r="DE25" s="3"/>
    </row>
    <row r="26" s="18" customFormat="true" ht="12.75" hidden="true" customHeight="false" outlineLevel="0" collapsed="false">
      <c r="A26" s="9" t="s">
        <v>19</v>
      </c>
      <c r="B26" s="20" t="n">
        <f aca="false">DE24</f>
        <v>28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7"/>
      <c r="DG26" s="17"/>
      <c r="DH26" s="17"/>
    </row>
    <row r="27" s="18" customFormat="true" ht="12.75" hidden="true" customHeight="false" outlineLevel="0" collapsed="false">
      <c r="A27" s="9" t="s">
        <v>20</v>
      </c>
      <c r="B27" s="20" t="n">
        <f aca="false">DB24</f>
        <v>10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7"/>
      <c r="DF27" s="17"/>
      <c r="DG27" s="17"/>
      <c r="DH27" s="17"/>
    </row>
    <row r="28" s="18" customFormat="true" ht="13.5" hidden="true" customHeight="false" outlineLevel="0" collapsed="false">
      <c r="A28" s="9" t="s">
        <v>21</v>
      </c>
      <c r="B28" s="26" t="n">
        <f aca="false">DC24</f>
        <v>30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7"/>
      <c r="DF28" s="17"/>
      <c r="DG28" s="17"/>
      <c r="DH28" s="17"/>
    </row>
    <row r="29" s="22" customFormat="true" ht="12.75" hidden="false" customHeight="false" outlineLevel="0" collapsed="false">
      <c r="A29" s="9" t="s">
        <v>22</v>
      </c>
      <c r="B29" s="20" t="n">
        <f aca="false">SUM(B23+B26+B28)</f>
        <v>217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</row>
    <row r="30" s="22" customFormat="true" ht="12.75" hidden="true" customHeight="false" outlineLevel="0" collapsed="false">
      <c r="B30" s="2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</row>
    <row r="31" s="22" customFormat="true" ht="12.75" hidden="true" customHeight="false" outlineLevel="0" collapsed="false">
      <c r="A31" s="9" t="s">
        <v>23</v>
      </c>
      <c r="B31" s="27" t="n">
        <f aca="false">B17</f>
        <v>15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</row>
    <row r="32" s="22" customFormat="true" ht="12.75" hidden="true" customHeight="false" outlineLevel="0" collapsed="false">
      <c r="A32" s="9" t="s">
        <v>24</v>
      </c>
      <c r="B32" s="28" t="n">
        <f aca="false">(1200/B31)/1000</f>
        <v>0.08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</row>
    <row r="33" s="22" customFormat="true" ht="12.75" hidden="false" customHeight="false" outlineLevel="0" collapsed="false">
      <c r="A33" s="9" t="s">
        <v>25</v>
      </c>
      <c r="B33" s="25" t="n">
        <f aca="false">B29*B32</f>
        <v>17.36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</row>
    <row r="34" customFormat="false" ht="12.75" hidden="false" customHeight="false" outlineLevel="0" collapsed="false">
      <c r="B34" s="2" t="s">
        <v>5</v>
      </c>
      <c r="C34" s="3" t="n">
        <v>1</v>
      </c>
      <c r="D34" s="3" t="n">
        <v>2</v>
      </c>
      <c r="E34" s="3" t="n">
        <v>3</v>
      </c>
      <c r="F34" s="3" t="n">
        <v>4</v>
      </c>
      <c r="G34" s="3" t="n">
        <v>5</v>
      </c>
      <c r="H34" s="3" t="n">
        <v>6</v>
      </c>
      <c r="I34" s="3" t="n">
        <v>7</v>
      </c>
      <c r="J34" s="3" t="n">
        <v>8</v>
      </c>
      <c r="K34" s="3" t="n">
        <v>9</v>
      </c>
      <c r="L34" s="3" t="n">
        <v>10</v>
      </c>
      <c r="M34" s="3" t="n">
        <v>11</v>
      </c>
      <c r="N34" s="3" t="n">
        <v>12</v>
      </c>
      <c r="O34" s="3" t="n">
        <v>13</v>
      </c>
      <c r="P34" s="3" t="n">
        <v>14</v>
      </c>
      <c r="Q34" s="3" t="n">
        <v>15</v>
      </c>
      <c r="R34" s="3" t="n">
        <v>16</v>
      </c>
      <c r="S34" s="3" t="n">
        <v>17</v>
      </c>
      <c r="T34" s="3" t="n">
        <v>18</v>
      </c>
      <c r="U34" s="3" t="n">
        <v>19</v>
      </c>
      <c r="V34" s="3" t="n">
        <v>20</v>
      </c>
      <c r="W34" s="3" t="n">
        <v>21</v>
      </c>
      <c r="X34" s="3" t="n">
        <v>22</v>
      </c>
      <c r="Y34" s="3" t="n">
        <v>23</v>
      </c>
      <c r="Z34" s="3" t="n">
        <v>24</v>
      </c>
      <c r="AA34" s="3" t="n">
        <v>25</v>
      </c>
      <c r="AB34" s="3" t="n">
        <v>26</v>
      </c>
      <c r="AC34" s="3" t="n">
        <v>27</v>
      </c>
      <c r="AD34" s="3" t="n">
        <v>28</v>
      </c>
      <c r="AE34" s="3" t="n">
        <v>29</v>
      </c>
      <c r="AF34" s="3" t="n">
        <v>30</v>
      </c>
      <c r="AG34" s="3" t="n">
        <v>31</v>
      </c>
      <c r="AH34" s="3" t="n">
        <v>32</v>
      </c>
      <c r="AI34" s="3" t="n">
        <v>33</v>
      </c>
      <c r="AJ34" s="3" t="n">
        <v>34</v>
      </c>
      <c r="AK34" s="3" t="n">
        <v>35</v>
      </c>
      <c r="AL34" s="3" t="n">
        <v>36</v>
      </c>
      <c r="AM34" s="3" t="n">
        <v>37</v>
      </c>
      <c r="AN34" s="3" t="n">
        <v>38</v>
      </c>
      <c r="AO34" s="3" t="n">
        <v>39</v>
      </c>
      <c r="AP34" s="3" t="n">
        <v>40</v>
      </c>
      <c r="AQ34" s="3" t="n">
        <v>41</v>
      </c>
      <c r="AR34" s="3" t="n">
        <v>42</v>
      </c>
      <c r="AS34" s="3" t="n">
        <v>43</v>
      </c>
      <c r="AT34" s="3" t="n">
        <v>44</v>
      </c>
      <c r="AU34" s="3" t="n">
        <v>45</v>
      </c>
      <c r="AV34" s="3" t="n">
        <v>46</v>
      </c>
      <c r="AW34" s="3" t="n">
        <v>47</v>
      </c>
      <c r="AX34" s="3" t="n">
        <v>48</v>
      </c>
      <c r="AY34" s="3" t="n">
        <v>49</v>
      </c>
      <c r="AZ34" s="3" t="n">
        <v>50</v>
      </c>
      <c r="BA34" s="3" t="n">
        <v>51</v>
      </c>
      <c r="BB34" s="3" t="n">
        <v>52</v>
      </c>
      <c r="BC34" s="3" t="n">
        <v>53</v>
      </c>
      <c r="BD34" s="3" t="n">
        <v>54</v>
      </c>
      <c r="BE34" s="3" t="n">
        <v>55</v>
      </c>
      <c r="BF34" s="3" t="n">
        <v>56</v>
      </c>
      <c r="BG34" s="3" t="n">
        <v>57</v>
      </c>
      <c r="BH34" s="3" t="n">
        <v>58</v>
      </c>
      <c r="BI34" s="3" t="n">
        <v>59</v>
      </c>
      <c r="BJ34" s="3" t="n">
        <v>60</v>
      </c>
      <c r="BK34" s="3" t="n">
        <v>61</v>
      </c>
      <c r="BL34" s="3" t="n">
        <v>62</v>
      </c>
      <c r="BM34" s="3" t="n">
        <v>63</v>
      </c>
      <c r="BN34" s="3" t="n">
        <v>64</v>
      </c>
      <c r="BO34" s="3" t="n">
        <v>65</v>
      </c>
      <c r="BP34" s="3" t="n">
        <v>66</v>
      </c>
      <c r="BQ34" s="3" t="n">
        <v>67</v>
      </c>
      <c r="BR34" s="3" t="n">
        <v>68</v>
      </c>
      <c r="BS34" s="3" t="n">
        <v>69</v>
      </c>
      <c r="BT34" s="3" t="n">
        <v>70</v>
      </c>
      <c r="BU34" s="3" t="n">
        <v>71</v>
      </c>
      <c r="BV34" s="3" t="n">
        <v>72</v>
      </c>
      <c r="BW34" s="3" t="n">
        <v>73</v>
      </c>
      <c r="BX34" s="3" t="n">
        <v>74</v>
      </c>
      <c r="BY34" s="3" t="n">
        <v>75</v>
      </c>
      <c r="BZ34" s="3" t="n">
        <v>76</v>
      </c>
      <c r="CA34" s="3" t="n">
        <v>77</v>
      </c>
      <c r="CB34" s="3" t="n">
        <v>78</v>
      </c>
      <c r="CC34" s="3" t="n">
        <v>79</v>
      </c>
      <c r="CD34" s="3" t="n">
        <v>80</v>
      </c>
      <c r="CE34" s="3" t="n">
        <v>81</v>
      </c>
      <c r="CF34" s="3" t="n">
        <v>82</v>
      </c>
      <c r="CG34" s="3" t="n">
        <v>83</v>
      </c>
      <c r="CH34" s="3" t="n">
        <v>84</v>
      </c>
      <c r="CI34" s="3" t="n">
        <v>85</v>
      </c>
      <c r="CJ34" s="3" t="n">
        <v>86</v>
      </c>
      <c r="CK34" s="3" t="n">
        <v>87</v>
      </c>
      <c r="CL34" s="3" t="n">
        <v>88</v>
      </c>
      <c r="CM34" s="3" t="n">
        <v>89</v>
      </c>
      <c r="CN34" s="3" t="n">
        <v>90</v>
      </c>
      <c r="CO34" s="3" t="n">
        <v>91</v>
      </c>
      <c r="CP34" s="3" t="n">
        <v>92</v>
      </c>
      <c r="CQ34" s="3" t="n">
        <v>93</v>
      </c>
      <c r="CR34" s="3" t="n">
        <v>94</v>
      </c>
      <c r="CS34" s="3" t="n">
        <v>95</v>
      </c>
      <c r="CT34" s="3" t="n">
        <v>96</v>
      </c>
      <c r="CU34" s="3" t="n">
        <v>97</v>
      </c>
      <c r="CV34" s="3" t="n">
        <v>98</v>
      </c>
      <c r="CW34" s="3" t="n">
        <v>99</v>
      </c>
      <c r="CX34" s="3" t="n">
        <v>100</v>
      </c>
      <c r="CY34" s="3" t="s">
        <v>6</v>
      </c>
      <c r="CZ34" s="3" t="s">
        <v>7</v>
      </c>
      <c r="DA34" s="3" t="s">
        <v>8</v>
      </c>
      <c r="DB34" s="3" t="s">
        <v>9</v>
      </c>
      <c r="DC34" s="3" t="s">
        <v>10</v>
      </c>
      <c r="DD34" s="3" t="s">
        <v>11</v>
      </c>
      <c r="DE34" s="3" t="s">
        <v>12</v>
      </c>
      <c r="DF34" s="3" t="s">
        <v>13</v>
      </c>
    </row>
    <row r="35" customFormat="false" ht="12.75" hidden="false" customHeight="false" outlineLevel="0" collapsed="false">
      <c r="A35" s="6" t="s">
        <v>27</v>
      </c>
      <c r="B35" s="7" t="s">
        <v>5</v>
      </c>
      <c r="C35" s="8" t="str">
        <f aca="false">MID($A35, COLUMNS($A$7:A$7), 1)</f>
        <v>T</v>
      </c>
      <c r="D35" s="8" t="str">
        <f aca="false">MID($A35, COLUMNS($A$7:B$7), 1)</f>
        <v>N</v>
      </c>
      <c r="E35" s="8" t="str">
        <f aca="false">MID($A35, COLUMNS($A$7:C$7), 1)</f>
        <v>X</v>
      </c>
      <c r="F35" s="8" t="str">
        <f aca="false">MID($A35, COLUMNS($A$7:D$7), 1)</f>
        <v> </v>
      </c>
      <c r="G35" s="8" t="str">
        <f aca="false">MID($A35, COLUMNS($A$7:E$7), 1)</f>
        <v>F</v>
      </c>
      <c r="H35" s="8" t="str">
        <f aca="false">MID($A35, COLUMNS($A$7:F$7), 1)</f>
        <v>E</v>
      </c>
      <c r="I35" s="8" t="str">
        <f aca="false">MID($A35, COLUMNS($A$7:G$7), 1)</f>
        <v>R</v>
      </c>
      <c r="J35" s="8" t="str">
        <f aca="false">MID($A35, COLUMNS($A$7:H$7), 1)</f>
        <v> </v>
      </c>
      <c r="K35" s="8" t="str">
        <f aca="false">MID($A35, COLUMNS($A$7:I$7), 1)</f>
        <v>F</v>
      </c>
      <c r="L35" s="8" t="str">
        <f aca="false">MID($A35, COLUMNS($A$7:J$7), 1)</f>
        <v>B</v>
      </c>
      <c r="M35" s="8" t="str">
        <f aca="false">MID($A35, COLUMNS($A$7:K$7), 1)</f>
        <v> </v>
      </c>
      <c r="N35" s="8" t="str">
        <f aca="false">MID($A35, COLUMNS($A$7:L$7), 1)</f>
        <v>Q</v>
      </c>
      <c r="O35" s="8" t="str">
        <f aca="false">MID($A35, COLUMNS($A$7:M$7), 1)</f>
        <v>S</v>
      </c>
      <c r="P35" s="8" t="str">
        <f aca="false">MID($A35, COLUMNS($A$7:N$7), 1)</f>
        <v>O</v>
      </c>
      <c r="Q35" s="8" t="str">
        <f aca="false">MID($A35, COLUMNS($A$7:O$7), 1)</f>
        <v> </v>
      </c>
      <c r="R35" s="8" t="str">
        <f aca="false">MID($A35, COLUMNS($A$7:P$7), 1)</f>
        <v>H</v>
      </c>
      <c r="S35" s="8" t="str">
        <f aca="false">MID($A35, COLUMNS($A$7:Q$7), 1)</f>
        <v>P</v>
      </c>
      <c r="T35" s="8" t="str">
        <f aca="false">MID($A35, COLUMNS($A$7:R$7), 1)</f>
        <v>E</v>
      </c>
      <c r="U35" s="8" t="str">
        <f aca="false">MID($A35, COLUMNS($A$7:S$7), 1)</f>
        <v> </v>
      </c>
      <c r="V35" s="8" t="str">
        <f aca="false">MID($A35, COLUMNS($A$7:T$7), 1)</f>
        <v>C</v>
      </c>
      <c r="W35" s="8" t="str">
        <f aca="false">MID($A35, COLUMNS($A$7:U$7), 1)</f>
        <v>U</v>
      </c>
      <c r="X35" s="8" t="str">
        <f aca="false">MID($A35, COLUMNS($A$7:V$7), 1)</f>
        <v>A</v>
      </c>
      <c r="Y35" s="8" t="str">
        <f aca="false">MID($A35, COLUMNS($A$7:W$7), 1)</f>
        <v>G</v>
      </c>
      <c r="Z35" s="8" t="str">
        <f aca="false">MID($A35, COLUMNS($A$7:X$7), 1)</f>
        <v>N</v>
      </c>
      <c r="AA35" s="8" t="str">
        <f aca="false">MID($A35, COLUMNS($A$7:Y$7), 1)</f>
        <v> </v>
      </c>
      <c r="AB35" s="8" t="str">
        <f aca="false">MID($A35, COLUMNS($A$7:Z$7), 1)</f>
        <v>E</v>
      </c>
      <c r="AC35" s="8" t="str">
        <f aca="false">MID($A35, COLUMNS($A$7:AA$7), 1)</f>
        <v>S</v>
      </c>
      <c r="AD35" s="8" t="str">
        <f aca="false">MID($A35, COLUMNS($A$7:AB$7), 1)</f>
        <v> </v>
      </c>
      <c r="AE35" s="8" t="str">
        <f aca="false">MID($A35, COLUMNS($A$7:AC$7), 1)</f>
        <v>G</v>
      </c>
      <c r="AF35" s="8" t="str">
        <f aca="false">MID($A35, COLUMNS($A$7:AD$7), 1)</f>
        <v>B</v>
      </c>
      <c r="AG35" s="8" t="str">
        <f aca="false">MID($A35, COLUMNS($A$7:AE$7), 1)</f>
        <v> </v>
      </c>
      <c r="AH35" s="8" t="str">
        <f aca="false">MID($A35, COLUMNS($A$7:AF$7), 1)</f>
        <v>7</v>
      </c>
      <c r="AI35" s="8" t="str">
        <f aca="false">MID($A35, COLUMNS($A$7:AG$7), 1)</f>
        <v>3</v>
      </c>
      <c r="AJ35" s="8" t="str">
        <f aca="false">MID($A35, COLUMNS($A$7:AH$7), 1)</f>
        <v> </v>
      </c>
      <c r="AK35" s="8" t="str">
        <f aca="false">MID($A35, COLUMNS($A$7:AI$7), 1)</f>
        <v>S</v>
      </c>
      <c r="AL35" s="8" t="str">
        <f aca="false">MID($A35, COLUMNS($A$7:AJ$7), 1)</f>
        <v>K</v>
      </c>
      <c r="AM35" s="8" t="str">
        <f aca="false">MID($A35, COLUMNS($A$7:AK$7), 1)</f>
        <v> </v>
      </c>
      <c r="AN35" s="8" t="str">
        <f aca="false">MID($A35, COLUMNS($A$7:AL$7), 1)</f>
        <v>C</v>
      </c>
      <c r="AO35" s="8" t="str">
        <f aca="false">MID($A35, COLUMNS($A$7:AM$7), 1)</f>
        <v>A</v>
      </c>
      <c r="AP35" s="8" t="str">
        <f aca="false">MID($A35, COLUMNS($A$7:AN$7), 1)</f>
        <v>L</v>
      </c>
      <c r="AQ35" s="8" t="str">
        <f aca="false">MID($A35, COLUMNS($A$7:AO$7), 1)</f>
        <v>L</v>
      </c>
      <c r="AR35" s="8" t="str">
        <f aca="false">MID($A35, COLUMNS($A$7:AP$7), 1)</f>
        <v> </v>
      </c>
      <c r="AS35" s="8" t="str">
        <f aca="false">MID($A35, COLUMNS($A$7:AQ$7), 1)</f>
        <v>D</v>
      </c>
      <c r="AT35" s="8" t="str">
        <f aca="false">MID($A35, COLUMNS($A$7:AR$7), 1)</f>
        <v>E</v>
      </c>
      <c r="AU35" s="8" t="str">
        <f aca="false">MID($A35, COLUMNS($A$7:AS$7), 1)</f>
        <v> </v>
      </c>
      <c r="AV35" s="8" t="str">
        <f aca="false">MID($A35, COLUMNS($A$7:AT$7), 1)</f>
        <v>W</v>
      </c>
      <c r="AW35" s="8" t="str">
        <f aca="false">MID($A35, COLUMNS($A$7:AU$7), 1)</f>
        <v>Y</v>
      </c>
      <c r="AX35" s="8" t="str">
        <f aca="false">MID($A35, COLUMNS($A$7:AV$7), 1)</f>
        <v>7</v>
      </c>
      <c r="AY35" s="8" t="str">
        <f aca="false">MID($A35, COLUMNS($A$7:AW$7), 1)</f>
        <v>L</v>
      </c>
      <c r="AZ35" s="8" t="str">
        <f aca="false">MID($A35, COLUMNS($A$7:AX$7), 1)</f>
        <v>M</v>
      </c>
      <c r="BA35" s="8" t="str">
        <f aca="false">MID($A35, COLUMNS($A$7:AY$7), 1)</f>
        <v/>
      </c>
      <c r="BB35" s="8" t="str">
        <f aca="false">MID($A35, COLUMNS($A$7:AZ$7), 1)</f>
        <v/>
      </c>
      <c r="BC35" s="8" t="str">
        <f aca="false">MID($A35, COLUMNS($A$7:BA$7), 1)</f>
        <v/>
      </c>
      <c r="BD35" s="8" t="str">
        <f aca="false">MID($A35, COLUMNS($A$7:BB$7), 1)</f>
        <v/>
      </c>
      <c r="BE35" s="8" t="str">
        <f aca="false">MID($A35, COLUMNS($A$7:BC$7), 1)</f>
        <v/>
      </c>
      <c r="BF35" s="8" t="str">
        <f aca="false">MID($A35, COLUMNS($A$7:BD$7), 1)</f>
        <v/>
      </c>
      <c r="BG35" s="8" t="str">
        <f aca="false">MID($A35, COLUMNS($A$7:BE$7), 1)</f>
        <v/>
      </c>
      <c r="BH35" s="8" t="str">
        <f aca="false">MID($A35, COLUMNS($A$7:BF$7), 1)</f>
        <v/>
      </c>
      <c r="BI35" s="8" t="str">
        <f aca="false">MID($A35, COLUMNS($A$7:BG$7), 1)</f>
        <v/>
      </c>
      <c r="BJ35" s="8" t="str">
        <f aca="false">MID($A35, COLUMNS($A$7:BH$7), 1)</f>
        <v/>
      </c>
      <c r="BK35" s="8" t="str">
        <f aca="false">MID($A35, COLUMNS($A$7:BI$7), 1)</f>
        <v/>
      </c>
      <c r="BL35" s="8" t="str">
        <f aca="false">MID($A35, COLUMNS($A$7:BJ$7), 1)</f>
        <v/>
      </c>
      <c r="BM35" s="8" t="str">
        <f aca="false">MID($A35, COLUMNS($A$7:BK$7), 1)</f>
        <v/>
      </c>
      <c r="BN35" s="8" t="str">
        <f aca="false">MID($A35, COLUMNS($A$7:BL$7), 1)</f>
        <v/>
      </c>
      <c r="BO35" s="8" t="str">
        <f aca="false">MID($A35, COLUMNS($A$7:BM$7), 1)</f>
        <v/>
      </c>
      <c r="BP35" s="8" t="str">
        <f aca="false">MID($A35, COLUMNS($A$7:BN$7), 1)</f>
        <v/>
      </c>
      <c r="BQ35" s="8" t="str">
        <f aca="false">MID($A35, COLUMNS($A$7:BO$7), 1)</f>
        <v/>
      </c>
      <c r="BR35" s="8" t="str">
        <f aca="false">MID($A35, COLUMNS($A$7:BP$7), 1)</f>
        <v/>
      </c>
      <c r="BS35" s="8" t="str">
        <f aca="false">MID($A35, COLUMNS($A$7:BQ$7), 1)</f>
        <v/>
      </c>
      <c r="BT35" s="8" t="str">
        <f aca="false">MID($A35, COLUMNS($A$7:BR$7), 1)</f>
        <v/>
      </c>
      <c r="BU35" s="8" t="str">
        <f aca="false">MID($A35, COLUMNS($A$7:BS$7), 1)</f>
        <v/>
      </c>
      <c r="BV35" s="8" t="str">
        <f aca="false">MID($A35, COLUMNS($A$7:BT$7), 1)</f>
        <v/>
      </c>
      <c r="BW35" s="8" t="str">
        <f aca="false">MID($A35, COLUMNS($A$7:BU$7), 1)</f>
        <v/>
      </c>
      <c r="BX35" s="8" t="str">
        <f aca="false">MID($A35, COLUMNS($A$7:BV$7), 1)</f>
        <v/>
      </c>
      <c r="BY35" s="8" t="str">
        <f aca="false">MID($A35, COLUMNS($A$7:BW$7), 1)</f>
        <v/>
      </c>
      <c r="BZ35" s="8" t="str">
        <f aca="false">MID($A35, COLUMNS($A$7:BX$7), 1)</f>
        <v/>
      </c>
      <c r="CA35" s="8" t="str">
        <f aca="false">MID($A35, COLUMNS($A$7:BY$7), 1)</f>
        <v/>
      </c>
      <c r="CB35" s="8" t="str">
        <f aca="false">MID($A35, COLUMNS($A$7:BZ$7), 1)</f>
        <v/>
      </c>
      <c r="CC35" s="8" t="str">
        <f aca="false">MID($A35, COLUMNS($A$7:CA$7), 1)</f>
        <v/>
      </c>
      <c r="CD35" s="8" t="str">
        <f aca="false">MID($A35, COLUMNS($A$7:CB$7), 1)</f>
        <v/>
      </c>
      <c r="CE35" s="8" t="str">
        <f aca="false">MID($A35, COLUMNS($A$7:CC$7), 1)</f>
        <v/>
      </c>
      <c r="CF35" s="8" t="str">
        <f aca="false">MID($A35, COLUMNS($A$7:CD$7), 1)</f>
        <v/>
      </c>
      <c r="CG35" s="8" t="str">
        <f aca="false">MID($A35, COLUMNS($A$7:CE$7), 1)</f>
        <v/>
      </c>
      <c r="CH35" s="8" t="str">
        <f aca="false">MID($A35, COLUMNS($A$7:CF$7), 1)</f>
        <v/>
      </c>
      <c r="CI35" s="8" t="str">
        <f aca="false">MID($A35, COLUMNS($A$7:CG$7), 1)</f>
        <v/>
      </c>
      <c r="CJ35" s="8" t="str">
        <f aca="false">MID($A35, COLUMNS($A$7:CH$7), 1)</f>
        <v/>
      </c>
      <c r="CK35" s="8" t="str">
        <f aca="false">MID($A35, COLUMNS($A$7:CI$7), 1)</f>
        <v/>
      </c>
      <c r="CL35" s="8" t="str">
        <f aca="false">MID($A35, COLUMNS($A$7:CJ$7), 1)</f>
        <v/>
      </c>
      <c r="CM35" s="8" t="str">
        <f aca="false">MID($A35, COLUMNS($A$7:CK$7), 1)</f>
        <v/>
      </c>
      <c r="CN35" s="8" t="str">
        <f aca="false">MID($A35, COLUMNS($A$7:CL$7), 1)</f>
        <v/>
      </c>
      <c r="CO35" s="8" t="str">
        <f aca="false">MID($A35, COLUMNS($A$7:CM$7), 1)</f>
        <v/>
      </c>
      <c r="CP35" s="8" t="str">
        <f aca="false">MID($A35, COLUMNS($A$7:CN$7), 1)</f>
        <v/>
      </c>
      <c r="CQ35" s="8" t="str">
        <f aca="false">MID($A35, COLUMNS($A$7:CO$7), 1)</f>
        <v/>
      </c>
      <c r="CR35" s="8" t="str">
        <f aca="false">MID($A35, COLUMNS($A$7:CP$7), 1)</f>
        <v/>
      </c>
      <c r="CS35" s="8" t="str">
        <f aca="false">MID($A35, COLUMNS($A$7:CQ$7), 1)</f>
        <v/>
      </c>
      <c r="CT35" s="8" t="str">
        <f aca="false">MID($A35, COLUMNS($A$7:CR$7), 1)</f>
        <v/>
      </c>
      <c r="CU35" s="8" t="str">
        <f aca="false">MID($A35, COLUMNS($A$7:CS$7), 1)</f>
        <v/>
      </c>
      <c r="CV35" s="8" t="str">
        <f aca="false">MID($A35, COLUMNS($A$7:CT$7), 1)</f>
        <v/>
      </c>
      <c r="CW35" s="8" t="str">
        <f aca="false">MID($A35, COLUMNS($A$7:CU$7), 1)</f>
        <v/>
      </c>
      <c r="CX35" s="8" t="str">
        <f aca="false">MID($A35, COLUMNS($A$7:CV$7), 1)</f>
        <v/>
      </c>
      <c r="CY35" s="3"/>
      <c r="CZ35" s="3"/>
      <c r="DA35" s="3"/>
      <c r="DB35" s="3"/>
      <c r="DC35" s="3"/>
      <c r="DD35" s="3"/>
      <c r="DE35" s="3"/>
    </row>
    <row r="36" customFormat="false" ht="12.75" hidden="true" customHeight="false" outlineLevel="0" collapsed="false">
      <c r="A36" s="9" t="s">
        <v>15</v>
      </c>
      <c r="B36" s="20" t="n">
        <f aca="false">DA38</f>
        <v>38</v>
      </c>
      <c r="C36" s="11" t="n">
        <f aca="false">VLOOKUP(C35,$C$134:$D$177,2,1)</f>
        <v>3</v>
      </c>
      <c r="D36" s="11" t="n">
        <f aca="false">VLOOKUP(D35,$C$134:$D$177,2,1)</f>
        <v>5</v>
      </c>
      <c r="E36" s="11" t="n">
        <f aca="false">VLOOKUP(E35,$C$134:$D$177,2,1)</f>
        <v>11</v>
      </c>
      <c r="F36" s="11" t="e">
        <f aca="false">VLOOKUP(F35,$C$134:$D$177,2,1)</f>
        <v>#N/A</v>
      </c>
      <c r="G36" s="11" t="n">
        <f aca="false">VLOOKUP(G35,$C$134:$D$177,2,1)</f>
        <v>9</v>
      </c>
      <c r="H36" s="11" t="n">
        <f aca="false">VLOOKUP(H35,$C$134:$D$177,2,1)</f>
        <v>1</v>
      </c>
      <c r="I36" s="11" t="n">
        <f aca="false">VLOOKUP(I35,$C$134:$D$177,2,1)</f>
        <v>7</v>
      </c>
      <c r="J36" s="11" t="e">
        <f aca="false">VLOOKUP(J35,$C$134:$D$177,2,1)</f>
        <v>#N/A</v>
      </c>
      <c r="K36" s="11" t="n">
        <f aca="false">VLOOKUP(K35,$C$134:$D$177,2,1)</f>
        <v>9</v>
      </c>
      <c r="L36" s="11" t="n">
        <f aca="false">VLOOKUP(L35,$C$134:$D$177,2,1)</f>
        <v>9</v>
      </c>
      <c r="M36" s="11" t="e">
        <f aca="false">VLOOKUP(M35,$C$134:$D$177,2,1)</f>
        <v>#N/A</v>
      </c>
      <c r="N36" s="11" t="n">
        <f aca="false">VLOOKUP(N35,$C$134:$D$177,2,1)</f>
        <v>13</v>
      </c>
      <c r="O36" s="11" t="n">
        <f aca="false">VLOOKUP(O35,$C$134:$D$177,2,1)</f>
        <v>5</v>
      </c>
      <c r="P36" s="11" t="n">
        <f aca="false">VLOOKUP(P35,$C$134:$D$177,2,1)</f>
        <v>11</v>
      </c>
      <c r="Q36" s="11" t="e">
        <f aca="false">VLOOKUP(Q35,$C$134:$D$177,2,1)</f>
        <v>#N/A</v>
      </c>
      <c r="R36" s="11" t="n">
        <f aca="false">VLOOKUP(R35,$C$134:$D$177,2,1)</f>
        <v>7</v>
      </c>
      <c r="S36" s="11" t="n">
        <f aca="false">VLOOKUP(S35,$C$134:$D$177,2,1)</f>
        <v>11</v>
      </c>
      <c r="T36" s="11" t="n">
        <f aca="false">VLOOKUP(T35,$C$134:$D$177,2,1)</f>
        <v>1</v>
      </c>
      <c r="U36" s="11" t="e">
        <f aca="false">VLOOKUP(U35,$C$134:$D$177,2,1)</f>
        <v>#N/A</v>
      </c>
      <c r="V36" s="11" t="n">
        <f aca="false">VLOOKUP(V35,$C$134:$D$177,2,1)</f>
        <v>11</v>
      </c>
      <c r="W36" s="11" t="n">
        <f aca="false">VLOOKUP(W35,$C$134:$D$177,2,1)</f>
        <v>7</v>
      </c>
      <c r="X36" s="11" t="n">
        <f aca="false">VLOOKUP(X35,$C$134:$D$177,2,1)</f>
        <v>5</v>
      </c>
      <c r="Y36" s="11" t="n">
        <f aca="false">VLOOKUP(Y35,$C$134:$D$177,2,1)</f>
        <v>9</v>
      </c>
      <c r="Z36" s="11" t="n">
        <f aca="false">VLOOKUP(Z35,$C$134:$D$177,2,1)</f>
        <v>5</v>
      </c>
      <c r="AA36" s="11" t="e">
        <f aca="false">VLOOKUP(AA35,$C$134:$D$177,2,1)</f>
        <v>#N/A</v>
      </c>
      <c r="AB36" s="11" t="n">
        <f aca="false">VLOOKUP(AB35,$C$134:$D$177,2,1)</f>
        <v>1</v>
      </c>
      <c r="AC36" s="11" t="n">
        <f aca="false">VLOOKUP(AC35,$C$134:$D$177,2,1)</f>
        <v>5</v>
      </c>
      <c r="AD36" s="11" t="e">
        <f aca="false">VLOOKUP(AD35,$C$134:$D$177,2,1)</f>
        <v>#N/A</v>
      </c>
      <c r="AE36" s="11" t="n">
        <f aca="false">VLOOKUP(AE35,$C$134:$D$177,2,1)</f>
        <v>9</v>
      </c>
      <c r="AF36" s="11" t="n">
        <f aca="false">VLOOKUP(AF35,$C$134:$D$177,2,1)</f>
        <v>9</v>
      </c>
      <c r="AG36" s="11" t="e">
        <f aca="false">VLOOKUP(AG35,$C$134:$D$177,2,1)</f>
        <v>#N/A</v>
      </c>
      <c r="AH36" s="11" t="n">
        <f aca="false">VLOOKUP(AH35,$C$134:$D$177,2,1)</f>
        <v>13</v>
      </c>
      <c r="AI36" s="11" t="n">
        <f aca="false">VLOOKUP(AI35,$C$134:$D$177,2,1)</f>
        <v>13</v>
      </c>
      <c r="AJ36" s="11" t="e">
        <f aca="false">VLOOKUP(AJ35,$C$134:$D$177,2,1)</f>
        <v>#N/A</v>
      </c>
      <c r="AK36" s="11" t="n">
        <f aca="false">VLOOKUP(AK35,$C$134:$D$177,2,1)</f>
        <v>5</v>
      </c>
      <c r="AL36" s="11" t="n">
        <f aca="false">VLOOKUP(AL35,$C$134:$D$177,2,1)</f>
        <v>9</v>
      </c>
      <c r="AM36" s="11" t="e">
        <f aca="false">VLOOKUP(AM35,$C$134:$D$177,2,1)</f>
        <v>#N/A</v>
      </c>
      <c r="AN36" s="11" t="n">
        <f aca="false">VLOOKUP(AN35,$C$134:$D$177,2,1)</f>
        <v>11</v>
      </c>
      <c r="AO36" s="11" t="n">
        <f aca="false">VLOOKUP(AO35,$C$134:$D$177,2,1)</f>
        <v>5</v>
      </c>
      <c r="AP36" s="11" t="n">
        <f aca="false">VLOOKUP(AP35,$C$134:$D$177,2,1)</f>
        <v>9</v>
      </c>
      <c r="AQ36" s="11" t="n">
        <f aca="false">VLOOKUP(AQ35,$C$134:$D$177,2,1)</f>
        <v>9</v>
      </c>
      <c r="AR36" s="11" t="e">
        <f aca="false">VLOOKUP(AR35,$C$134:$D$177,2,1)</f>
        <v>#N/A</v>
      </c>
      <c r="AS36" s="11" t="n">
        <f aca="false">VLOOKUP(AS35,$C$134:$D$177,2,1)</f>
        <v>7</v>
      </c>
      <c r="AT36" s="11" t="n">
        <f aca="false">VLOOKUP(AT35,$C$134:$D$177,2,1)</f>
        <v>1</v>
      </c>
      <c r="AU36" s="11" t="e">
        <f aca="false">VLOOKUP(AU35,$C$134:$D$177,2,1)</f>
        <v>#N/A</v>
      </c>
      <c r="AV36" s="11" t="n">
        <f aca="false">VLOOKUP(AV35,$C$134:$D$177,2,1)</f>
        <v>9</v>
      </c>
      <c r="AW36" s="11" t="n">
        <f aca="false">VLOOKUP(AW35,$C$134:$D$177,2,1)</f>
        <v>13</v>
      </c>
      <c r="AX36" s="11" t="n">
        <f aca="false">VLOOKUP(AX35,$C$134:$D$177,2,1)</f>
        <v>13</v>
      </c>
      <c r="AY36" s="11" t="n">
        <f aca="false">VLOOKUP(AY35,$C$134:$D$177,2,1)</f>
        <v>9</v>
      </c>
      <c r="AZ36" s="11" t="n">
        <f aca="false">VLOOKUP(AZ35,$C$134:$D$177,2,1)</f>
        <v>7</v>
      </c>
      <c r="BA36" s="11" t="e">
        <f aca="false">VLOOKUP(BA35,$C$134:$D$177,2,1)</f>
        <v>#N/A</v>
      </c>
      <c r="BB36" s="11" t="e">
        <f aca="false">VLOOKUP(BB35,$C$134:$D$177,2,1)</f>
        <v>#N/A</v>
      </c>
      <c r="BC36" s="11" t="e">
        <f aca="false">VLOOKUP(BC35,$C$134:$D$177,2,1)</f>
        <v>#N/A</v>
      </c>
      <c r="BD36" s="11" t="e">
        <f aca="false">VLOOKUP(BD35,$C$134:$D$177,2,1)</f>
        <v>#N/A</v>
      </c>
      <c r="BE36" s="11" t="e">
        <f aca="false">VLOOKUP(BE35,$C$134:$D$177,2,1)</f>
        <v>#N/A</v>
      </c>
      <c r="BF36" s="11" t="e">
        <f aca="false">VLOOKUP(BF35,$C$134:$D$177,2,1)</f>
        <v>#N/A</v>
      </c>
      <c r="BG36" s="11" t="e">
        <f aca="false">VLOOKUP(BG35,$C$134:$D$177,2,1)</f>
        <v>#N/A</v>
      </c>
      <c r="BH36" s="11" t="e">
        <f aca="false">VLOOKUP(BH35,$C$134:$D$177,2,1)</f>
        <v>#N/A</v>
      </c>
      <c r="BI36" s="11" t="e">
        <f aca="false">VLOOKUP(BI35,$C$134:$D$177,2,1)</f>
        <v>#N/A</v>
      </c>
      <c r="BJ36" s="11" t="e">
        <f aca="false">VLOOKUP(BJ35,$C$134:$D$177,2,1)</f>
        <v>#N/A</v>
      </c>
      <c r="BK36" s="11" t="e">
        <f aca="false">VLOOKUP(BK35,$C$134:$D$177,2,1)</f>
        <v>#N/A</v>
      </c>
      <c r="BL36" s="11" t="e">
        <f aca="false">VLOOKUP(BL35,$C$134:$D$177,2,1)</f>
        <v>#N/A</v>
      </c>
      <c r="BM36" s="11" t="e">
        <f aca="false">VLOOKUP(BM35,$C$134:$D$177,2,1)</f>
        <v>#N/A</v>
      </c>
      <c r="BN36" s="11" t="e">
        <f aca="false">VLOOKUP(BN35,$C$134:$D$177,2,1)</f>
        <v>#N/A</v>
      </c>
      <c r="BO36" s="11" t="e">
        <f aca="false">VLOOKUP(BO35,$C$134:$D$177,2,1)</f>
        <v>#N/A</v>
      </c>
      <c r="BP36" s="11" t="e">
        <f aca="false">VLOOKUP(BP35,$C$134:$D$177,2,1)</f>
        <v>#N/A</v>
      </c>
      <c r="BQ36" s="11" t="e">
        <f aca="false">VLOOKUP(BQ35,$C$134:$D$177,2,1)</f>
        <v>#N/A</v>
      </c>
      <c r="BR36" s="11" t="e">
        <f aca="false">VLOOKUP(BR35,$C$134:$D$177,2,1)</f>
        <v>#N/A</v>
      </c>
      <c r="BS36" s="11" t="e">
        <f aca="false">VLOOKUP(BS35,$C$134:$D$177,2,1)</f>
        <v>#N/A</v>
      </c>
      <c r="BT36" s="11" t="e">
        <f aca="false">VLOOKUP(BT35,$C$134:$D$177,2,1)</f>
        <v>#N/A</v>
      </c>
      <c r="BU36" s="11" t="e">
        <f aca="false">VLOOKUP(BU35,$C$134:$D$177,2,1)</f>
        <v>#N/A</v>
      </c>
      <c r="BV36" s="11" t="e">
        <f aca="false">VLOOKUP(BV35,$C$134:$D$177,2,1)</f>
        <v>#N/A</v>
      </c>
      <c r="BW36" s="11" t="e">
        <f aca="false">VLOOKUP(BW35,$C$134:$D$177,2,1)</f>
        <v>#N/A</v>
      </c>
      <c r="BX36" s="11" t="e">
        <f aca="false">VLOOKUP(BX35,$C$134:$D$177,2,1)</f>
        <v>#N/A</v>
      </c>
      <c r="BY36" s="11" t="e">
        <f aca="false">VLOOKUP(BY35,$C$134:$D$177,2,1)</f>
        <v>#N/A</v>
      </c>
      <c r="BZ36" s="11" t="e">
        <f aca="false">VLOOKUP(BZ35,$C$134:$D$177,2,1)</f>
        <v>#N/A</v>
      </c>
      <c r="CA36" s="11" t="e">
        <f aca="false">VLOOKUP(CA35,$C$134:$D$177,2,1)</f>
        <v>#N/A</v>
      </c>
      <c r="CB36" s="11" t="e">
        <f aca="false">VLOOKUP(CB35,$C$134:$D$177,2,1)</f>
        <v>#N/A</v>
      </c>
      <c r="CC36" s="11" t="e">
        <f aca="false">VLOOKUP(CC35,$C$134:$D$177,2,1)</f>
        <v>#N/A</v>
      </c>
      <c r="CD36" s="11" t="e">
        <f aca="false">VLOOKUP(CD35,$C$134:$D$177,2,1)</f>
        <v>#N/A</v>
      </c>
      <c r="CE36" s="11" t="e">
        <f aca="false">VLOOKUP(CE35,$C$134:$D$177,2,1)</f>
        <v>#N/A</v>
      </c>
      <c r="CF36" s="11" t="e">
        <f aca="false">VLOOKUP(CF35,$C$134:$D$177,2,1)</f>
        <v>#N/A</v>
      </c>
      <c r="CG36" s="11" t="e">
        <f aca="false">VLOOKUP(CG35,$C$134:$D$177,2,1)</f>
        <v>#N/A</v>
      </c>
      <c r="CH36" s="11" t="e">
        <f aca="false">VLOOKUP(CH35,$C$134:$D$177,2,1)</f>
        <v>#N/A</v>
      </c>
      <c r="CI36" s="11" t="e">
        <f aca="false">VLOOKUP(CI35,$C$134:$D$177,2,1)</f>
        <v>#N/A</v>
      </c>
      <c r="CJ36" s="11" t="e">
        <f aca="false">VLOOKUP(CJ35,$C$134:$D$177,2,1)</f>
        <v>#N/A</v>
      </c>
      <c r="CK36" s="11" t="e">
        <f aca="false">VLOOKUP(CK35,$C$134:$D$177,2,1)</f>
        <v>#N/A</v>
      </c>
      <c r="CL36" s="11" t="e">
        <f aca="false">VLOOKUP(CL35,$C$134:$D$177,2,1)</f>
        <v>#N/A</v>
      </c>
      <c r="CM36" s="11" t="e">
        <f aca="false">VLOOKUP(CM35,$C$134:$D$177,2,1)</f>
        <v>#N/A</v>
      </c>
      <c r="CN36" s="11" t="e">
        <f aca="false">VLOOKUP(CN35,$C$134:$D$177,2,1)</f>
        <v>#N/A</v>
      </c>
      <c r="CO36" s="11" t="e">
        <f aca="false">VLOOKUP(CO35,$C$134:$D$177,2,1)</f>
        <v>#N/A</v>
      </c>
      <c r="CP36" s="11" t="e">
        <f aca="false">VLOOKUP(CP35,$C$134:$D$177,2,1)</f>
        <v>#N/A</v>
      </c>
      <c r="CQ36" s="11" t="e">
        <f aca="false">VLOOKUP(CQ35,$C$134:$D$177,2,1)</f>
        <v>#N/A</v>
      </c>
      <c r="CR36" s="11" t="e">
        <f aca="false">VLOOKUP(CR35,$C$134:$D$177,2,1)</f>
        <v>#N/A</v>
      </c>
      <c r="CS36" s="11" t="e">
        <f aca="false">VLOOKUP(CS35,$C$134:$D$177,2,1)</f>
        <v>#N/A</v>
      </c>
      <c r="CT36" s="11" t="e">
        <f aca="false">VLOOKUP(CT35,$C$134:$D$177,2,1)</f>
        <v>#N/A</v>
      </c>
      <c r="CU36" s="11" t="e">
        <f aca="false">VLOOKUP(CU35,$C$134:$D$177,2,1)</f>
        <v>#N/A</v>
      </c>
      <c r="CV36" s="11" t="e">
        <f aca="false">VLOOKUP(CV35,$C$134:$D$177,2,1)</f>
        <v>#N/A</v>
      </c>
      <c r="CW36" s="11" t="e">
        <f aca="false">VLOOKUP(CW35,$C$134:$D$177,2,1)</f>
        <v>#N/A</v>
      </c>
      <c r="CX36" s="11" t="e">
        <f aca="false">VLOOKUP(CX35,$C$134:$D$177,2,1)</f>
        <v>#N/A</v>
      </c>
      <c r="CY36" s="3"/>
      <c r="CZ36" s="3"/>
      <c r="DA36" s="3"/>
      <c r="DB36" s="3"/>
      <c r="DC36" s="3"/>
      <c r="DD36" s="3"/>
      <c r="DE36" s="3"/>
    </row>
    <row r="37" customFormat="false" ht="12.75" hidden="true" customHeight="false" outlineLevel="0" collapsed="false">
      <c r="A37" s="9" t="s">
        <v>16</v>
      </c>
      <c r="B37" s="20" t="n">
        <f aca="false">CY38</f>
        <v>296</v>
      </c>
      <c r="C37" s="12" t="n">
        <f aca="false">ISNUMBER(C36)</f>
        <v>1</v>
      </c>
      <c r="D37" s="12" t="n">
        <f aca="false">ISNUMBER(D36)</f>
        <v>1</v>
      </c>
      <c r="E37" s="12" t="n">
        <f aca="false">ISNUMBER(E36)</f>
        <v>1</v>
      </c>
      <c r="F37" s="12" t="n">
        <f aca="false">ISNUMBER(F36)</f>
        <v>0</v>
      </c>
      <c r="G37" s="12" t="n">
        <f aca="false">ISNUMBER(G36)</f>
        <v>1</v>
      </c>
      <c r="H37" s="12" t="n">
        <f aca="false">ISNUMBER(H36)</f>
        <v>1</v>
      </c>
      <c r="I37" s="12" t="n">
        <f aca="false">ISNUMBER(I36)</f>
        <v>1</v>
      </c>
      <c r="J37" s="12" t="n">
        <f aca="false">ISNUMBER(J36)</f>
        <v>0</v>
      </c>
      <c r="K37" s="12" t="n">
        <f aca="false">ISNUMBER(K36)</f>
        <v>1</v>
      </c>
      <c r="L37" s="12" t="n">
        <f aca="false">ISNUMBER(L36)</f>
        <v>1</v>
      </c>
      <c r="M37" s="12" t="n">
        <f aca="false">ISNUMBER(M36)</f>
        <v>0</v>
      </c>
      <c r="N37" s="12" t="n">
        <f aca="false">ISNUMBER(N36)</f>
        <v>1</v>
      </c>
      <c r="O37" s="12" t="n">
        <f aca="false">ISNUMBER(O36)</f>
        <v>1</v>
      </c>
      <c r="P37" s="12" t="n">
        <f aca="false">ISNUMBER(P36)</f>
        <v>1</v>
      </c>
      <c r="Q37" s="12" t="n">
        <f aca="false">ISNUMBER(Q36)</f>
        <v>0</v>
      </c>
      <c r="R37" s="12" t="n">
        <f aca="false">ISNUMBER(R36)</f>
        <v>1</v>
      </c>
      <c r="S37" s="12" t="n">
        <f aca="false">ISNUMBER(S36)</f>
        <v>1</v>
      </c>
      <c r="T37" s="12" t="n">
        <f aca="false">ISNUMBER(T36)</f>
        <v>1</v>
      </c>
      <c r="U37" s="12" t="n">
        <f aca="false">ISNUMBER(U36)</f>
        <v>0</v>
      </c>
      <c r="V37" s="12" t="n">
        <f aca="false">ISNUMBER(V36)</f>
        <v>1</v>
      </c>
      <c r="W37" s="12" t="n">
        <f aca="false">ISNUMBER(W36)</f>
        <v>1</v>
      </c>
      <c r="X37" s="12" t="n">
        <f aca="false">ISNUMBER(X36)</f>
        <v>1</v>
      </c>
      <c r="Y37" s="12" t="n">
        <f aca="false">ISNUMBER(Y36)</f>
        <v>1</v>
      </c>
      <c r="Z37" s="12" t="n">
        <f aca="false">ISNUMBER(Z36)</f>
        <v>1</v>
      </c>
      <c r="AA37" s="12" t="n">
        <f aca="false">ISNUMBER(AA36)</f>
        <v>0</v>
      </c>
      <c r="AB37" s="12" t="n">
        <f aca="false">ISNUMBER(AB36)</f>
        <v>1</v>
      </c>
      <c r="AC37" s="12" t="n">
        <f aca="false">ISNUMBER(AC36)</f>
        <v>1</v>
      </c>
      <c r="AD37" s="12" t="n">
        <f aca="false">ISNUMBER(AD36)</f>
        <v>0</v>
      </c>
      <c r="AE37" s="12" t="n">
        <f aca="false">ISNUMBER(AE36)</f>
        <v>1</v>
      </c>
      <c r="AF37" s="12" t="n">
        <f aca="false">ISNUMBER(AF36)</f>
        <v>1</v>
      </c>
      <c r="AG37" s="12" t="n">
        <f aca="false">ISNUMBER(AG36)</f>
        <v>0</v>
      </c>
      <c r="AH37" s="12" t="n">
        <f aca="false">ISNUMBER(AH36)</f>
        <v>1</v>
      </c>
      <c r="AI37" s="12" t="n">
        <f aca="false">ISNUMBER(AI36)</f>
        <v>1</v>
      </c>
      <c r="AJ37" s="12" t="n">
        <f aca="false">ISNUMBER(AJ36)</f>
        <v>0</v>
      </c>
      <c r="AK37" s="12" t="n">
        <f aca="false">ISNUMBER(AK36)</f>
        <v>1</v>
      </c>
      <c r="AL37" s="12" t="n">
        <f aca="false">ISNUMBER(AL36)</f>
        <v>1</v>
      </c>
      <c r="AM37" s="12" t="n">
        <f aca="false">ISNUMBER(AM36)</f>
        <v>0</v>
      </c>
      <c r="AN37" s="12" t="n">
        <f aca="false">ISNUMBER(AN36)</f>
        <v>1</v>
      </c>
      <c r="AO37" s="12" t="n">
        <f aca="false">ISNUMBER(AO36)</f>
        <v>1</v>
      </c>
      <c r="AP37" s="12" t="n">
        <f aca="false">ISNUMBER(AP36)</f>
        <v>1</v>
      </c>
      <c r="AQ37" s="12" t="n">
        <f aca="false">ISNUMBER(AQ36)</f>
        <v>1</v>
      </c>
      <c r="AR37" s="12" t="n">
        <f aca="false">ISNUMBER(AR36)</f>
        <v>0</v>
      </c>
      <c r="AS37" s="12" t="n">
        <f aca="false">ISNUMBER(AS36)</f>
        <v>1</v>
      </c>
      <c r="AT37" s="12" t="n">
        <f aca="false">ISNUMBER(AT36)</f>
        <v>1</v>
      </c>
      <c r="AU37" s="12" t="n">
        <f aca="false">ISNUMBER(AU36)</f>
        <v>0</v>
      </c>
      <c r="AV37" s="12" t="n">
        <f aca="false">ISNUMBER(AV36)</f>
        <v>1</v>
      </c>
      <c r="AW37" s="12" t="n">
        <f aca="false">ISNUMBER(AW36)</f>
        <v>1</v>
      </c>
      <c r="AX37" s="12" t="n">
        <f aca="false">ISNUMBER(AX36)</f>
        <v>1</v>
      </c>
      <c r="AY37" s="12" t="n">
        <f aca="false">ISNUMBER(AY36)</f>
        <v>1</v>
      </c>
      <c r="AZ37" s="12" t="n">
        <f aca="false">ISNUMBER(AZ36)</f>
        <v>1</v>
      </c>
      <c r="BA37" s="12" t="n">
        <f aca="false">ISNUMBER(BA36)</f>
        <v>0</v>
      </c>
      <c r="BB37" s="12" t="n">
        <f aca="false">ISNUMBER(BB36)</f>
        <v>0</v>
      </c>
      <c r="BC37" s="12" t="n">
        <f aca="false">ISNUMBER(BC36)</f>
        <v>0</v>
      </c>
      <c r="BD37" s="12" t="n">
        <f aca="false">ISNUMBER(BD36)</f>
        <v>0</v>
      </c>
      <c r="BE37" s="12" t="n">
        <f aca="false">ISNUMBER(BE36)</f>
        <v>0</v>
      </c>
      <c r="BF37" s="12" t="n">
        <f aca="false">ISNUMBER(BF36)</f>
        <v>0</v>
      </c>
      <c r="BG37" s="12" t="n">
        <f aca="false">ISNUMBER(BG36)</f>
        <v>0</v>
      </c>
      <c r="BH37" s="12" t="n">
        <f aca="false">ISNUMBER(BH36)</f>
        <v>0</v>
      </c>
      <c r="BI37" s="12" t="n">
        <f aca="false">ISNUMBER(BI36)</f>
        <v>0</v>
      </c>
      <c r="BJ37" s="12" t="n">
        <f aca="false">ISNUMBER(BJ36)</f>
        <v>0</v>
      </c>
      <c r="BK37" s="12" t="n">
        <f aca="false">ISNUMBER(BK36)</f>
        <v>0</v>
      </c>
      <c r="BL37" s="12" t="n">
        <f aca="false">ISNUMBER(BL36)</f>
        <v>0</v>
      </c>
      <c r="BM37" s="12" t="n">
        <f aca="false">ISNUMBER(BM36)</f>
        <v>0</v>
      </c>
      <c r="BN37" s="12" t="n">
        <f aca="false">ISNUMBER(BN36)</f>
        <v>0</v>
      </c>
      <c r="BO37" s="12" t="n">
        <f aca="false">ISNUMBER(BO36)</f>
        <v>0</v>
      </c>
      <c r="BP37" s="12" t="n">
        <f aca="false">ISNUMBER(BP36)</f>
        <v>0</v>
      </c>
      <c r="BQ37" s="12" t="n">
        <f aca="false">ISNUMBER(BQ36)</f>
        <v>0</v>
      </c>
      <c r="BR37" s="12" t="n">
        <f aca="false">ISNUMBER(BR36)</f>
        <v>0</v>
      </c>
      <c r="BS37" s="12" t="n">
        <f aca="false">ISNUMBER(BS36)</f>
        <v>0</v>
      </c>
      <c r="BT37" s="12" t="n">
        <f aca="false">ISNUMBER(BT36)</f>
        <v>0</v>
      </c>
      <c r="BU37" s="12" t="n">
        <f aca="false">ISNUMBER(BU36)</f>
        <v>0</v>
      </c>
      <c r="BV37" s="12" t="n">
        <f aca="false">ISNUMBER(BV36)</f>
        <v>0</v>
      </c>
      <c r="BW37" s="12" t="n">
        <f aca="false">ISNUMBER(BW36)</f>
        <v>0</v>
      </c>
      <c r="BX37" s="12" t="n">
        <f aca="false">ISNUMBER(BX36)</f>
        <v>0</v>
      </c>
      <c r="BY37" s="12" t="n">
        <f aca="false">ISNUMBER(BY36)</f>
        <v>0</v>
      </c>
      <c r="BZ37" s="12" t="n">
        <f aca="false">ISNUMBER(BZ36)</f>
        <v>0</v>
      </c>
      <c r="CA37" s="12" t="n">
        <f aca="false">ISNUMBER(CA36)</f>
        <v>0</v>
      </c>
      <c r="CB37" s="12" t="n">
        <f aca="false">ISNUMBER(CB36)</f>
        <v>0</v>
      </c>
      <c r="CC37" s="12" t="n">
        <f aca="false">ISNUMBER(CC36)</f>
        <v>0</v>
      </c>
      <c r="CD37" s="12" t="n">
        <f aca="false">ISNUMBER(CD36)</f>
        <v>0</v>
      </c>
      <c r="CE37" s="12" t="n">
        <f aca="false">ISNUMBER(CE36)</f>
        <v>0</v>
      </c>
      <c r="CF37" s="12" t="n">
        <f aca="false">ISNUMBER(CF36)</f>
        <v>0</v>
      </c>
      <c r="CG37" s="12" t="n">
        <f aca="false">ISNUMBER(CG36)</f>
        <v>0</v>
      </c>
      <c r="CH37" s="12" t="n">
        <f aca="false">ISNUMBER(CH36)</f>
        <v>0</v>
      </c>
      <c r="CI37" s="12" t="n">
        <f aca="false">ISNUMBER(CI36)</f>
        <v>0</v>
      </c>
      <c r="CJ37" s="12" t="n">
        <f aca="false">ISNUMBER(CJ36)</f>
        <v>0</v>
      </c>
      <c r="CK37" s="12" t="n">
        <f aca="false">ISNUMBER(CK36)</f>
        <v>0</v>
      </c>
      <c r="CL37" s="12" t="n">
        <f aca="false">ISNUMBER(CL36)</f>
        <v>0</v>
      </c>
      <c r="CM37" s="12" t="n">
        <f aca="false">ISNUMBER(CM36)</f>
        <v>0</v>
      </c>
      <c r="CN37" s="12" t="n">
        <f aca="false">ISNUMBER(CN36)</f>
        <v>0</v>
      </c>
      <c r="CO37" s="12" t="n">
        <f aca="false">ISNUMBER(CO36)</f>
        <v>0</v>
      </c>
      <c r="CP37" s="12" t="n">
        <f aca="false">ISNUMBER(CP36)</f>
        <v>0</v>
      </c>
      <c r="CQ37" s="12" t="n">
        <f aca="false">ISNUMBER(CQ36)</f>
        <v>0</v>
      </c>
      <c r="CR37" s="12" t="n">
        <f aca="false">ISNUMBER(CR36)</f>
        <v>0</v>
      </c>
      <c r="CS37" s="12" t="n">
        <f aca="false">ISNUMBER(CS36)</f>
        <v>0</v>
      </c>
      <c r="CT37" s="12" t="n">
        <f aca="false">ISNUMBER(CT36)</f>
        <v>0</v>
      </c>
      <c r="CU37" s="12" t="n">
        <f aca="false">ISNUMBER(CU36)</f>
        <v>0</v>
      </c>
      <c r="CV37" s="12" t="n">
        <f aca="false">ISNUMBER(CV36)</f>
        <v>0</v>
      </c>
      <c r="CW37" s="12" t="n">
        <f aca="false">ISNUMBER(CW36)</f>
        <v>0</v>
      </c>
      <c r="CX37" s="12" t="n">
        <f aca="false">ISNUMBER(CX36)</f>
        <v>0</v>
      </c>
      <c r="CY37" s="3"/>
      <c r="CZ37" s="3"/>
      <c r="DA37" s="3"/>
      <c r="DB37" s="3"/>
      <c r="DC37" s="3"/>
      <c r="DD37" s="3"/>
      <c r="DE37" s="3"/>
    </row>
    <row r="38" customFormat="false" ht="12.75" hidden="true" customHeight="false" outlineLevel="0" collapsed="false">
      <c r="A38" s="13" t="s">
        <v>17</v>
      </c>
      <c r="B38" s="20" t="n">
        <f aca="false">CZ38</f>
        <v>50</v>
      </c>
      <c r="C38" s="14" t="n">
        <f aca="false">IF(C37=1,C36,0)</f>
        <v>3</v>
      </c>
      <c r="D38" s="14" t="n">
        <f aca="false">IF(D37=1,D36,0)</f>
        <v>5</v>
      </c>
      <c r="E38" s="14" t="n">
        <f aca="false">IF(E37=1,E36,0)</f>
        <v>11</v>
      </c>
      <c r="F38" s="14" t="n">
        <f aca="false">IF(F37=1,F36,0)</f>
        <v>0</v>
      </c>
      <c r="G38" s="14" t="n">
        <f aca="false">IF(G37=1,G36,0)</f>
        <v>9</v>
      </c>
      <c r="H38" s="14" t="n">
        <f aca="false">IF(H37=1,H36,0)</f>
        <v>1</v>
      </c>
      <c r="I38" s="14" t="n">
        <f aca="false">IF(I37=1,I36,0)</f>
        <v>7</v>
      </c>
      <c r="J38" s="14" t="n">
        <f aca="false">IF(J37=1,J36,0)</f>
        <v>0</v>
      </c>
      <c r="K38" s="14" t="n">
        <f aca="false">IF(K37=1,K36,0)</f>
        <v>9</v>
      </c>
      <c r="L38" s="14" t="n">
        <f aca="false">IF(L37=1,L36,0)</f>
        <v>9</v>
      </c>
      <c r="M38" s="14" t="n">
        <f aca="false">IF(M37=1,M36,0)</f>
        <v>0</v>
      </c>
      <c r="N38" s="14" t="n">
        <f aca="false">IF(N37=1,N36,0)</f>
        <v>13</v>
      </c>
      <c r="O38" s="14" t="n">
        <f aca="false">IF(O37=1,O36,0)</f>
        <v>5</v>
      </c>
      <c r="P38" s="14" t="n">
        <f aca="false">IF(P37=1,P36,0)</f>
        <v>11</v>
      </c>
      <c r="Q38" s="14" t="n">
        <f aca="false">IF(Q37=1,Q36,0)</f>
        <v>0</v>
      </c>
      <c r="R38" s="14" t="n">
        <f aca="false">IF(R37=1,R36,0)</f>
        <v>7</v>
      </c>
      <c r="S38" s="14" t="n">
        <f aca="false">IF(S37=1,S36,0)</f>
        <v>11</v>
      </c>
      <c r="T38" s="14" t="n">
        <f aca="false">IF(T37=1,T36,0)</f>
        <v>1</v>
      </c>
      <c r="U38" s="14" t="n">
        <f aca="false">IF(U37=1,U36,0)</f>
        <v>0</v>
      </c>
      <c r="V38" s="14" t="n">
        <f aca="false">IF(V37=1,V36,0)</f>
        <v>11</v>
      </c>
      <c r="W38" s="14" t="n">
        <f aca="false">IF(W37=1,W36,0)</f>
        <v>7</v>
      </c>
      <c r="X38" s="14" t="n">
        <f aca="false">IF(X37=1,X36,0)</f>
        <v>5</v>
      </c>
      <c r="Y38" s="14" t="n">
        <f aca="false">IF(Y37=1,Y36,0)</f>
        <v>9</v>
      </c>
      <c r="Z38" s="14" t="n">
        <f aca="false">IF(Z37=1,Z36,0)</f>
        <v>5</v>
      </c>
      <c r="AA38" s="14" t="n">
        <f aca="false">IF(AA37=1,AA36,0)</f>
        <v>0</v>
      </c>
      <c r="AB38" s="14" t="n">
        <f aca="false">IF(AB37=1,AB36,0)</f>
        <v>1</v>
      </c>
      <c r="AC38" s="14" t="n">
        <f aca="false">IF(AC37=1,AC36,0)</f>
        <v>5</v>
      </c>
      <c r="AD38" s="14" t="n">
        <f aca="false">IF(AD37=1,AD36,0)</f>
        <v>0</v>
      </c>
      <c r="AE38" s="14" t="n">
        <f aca="false">IF(AE37=1,AE36,0)</f>
        <v>9</v>
      </c>
      <c r="AF38" s="14" t="n">
        <f aca="false">IF(AF37=1,AF36,0)</f>
        <v>9</v>
      </c>
      <c r="AG38" s="14" t="n">
        <f aca="false">IF(AG37=1,AG36,0)</f>
        <v>0</v>
      </c>
      <c r="AH38" s="14" t="n">
        <f aca="false">IF(AH37=1,AH36,0)</f>
        <v>13</v>
      </c>
      <c r="AI38" s="14" t="n">
        <f aca="false">IF(AI37=1,AI36,0)</f>
        <v>13</v>
      </c>
      <c r="AJ38" s="14" t="n">
        <f aca="false">IF(AJ37=1,AJ36,0)</f>
        <v>0</v>
      </c>
      <c r="AK38" s="14" t="n">
        <f aca="false">IF(AK37=1,AK36,0)</f>
        <v>5</v>
      </c>
      <c r="AL38" s="14" t="n">
        <f aca="false">IF(AL37=1,AL36,0)</f>
        <v>9</v>
      </c>
      <c r="AM38" s="14" t="n">
        <f aca="false">IF(AM37=1,AM36,0)</f>
        <v>0</v>
      </c>
      <c r="AN38" s="14" t="n">
        <f aca="false">IF(AN37=1,AN36,0)</f>
        <v>11</v>
      </c>
      <c r="AO38" s="14" t="n">
        <f aca="false">IF(AO37=1,AO36,0)</f>
        <v>5</v>
      </c>
      <c r="AP38" s="14" t="n">
        <f aca="false">IF(AP37=1,AP36,0)</f>
        <v>9</v>
      </c>
      <c r="AQ38" s="14" t="n">
        <f aca="false">IF(AQ37=1,AQ36,0)</f>
        <v>9</v>
      </c>
      <c r="AR38" s="14" t="n">
        <f aca="false">IF(AR37=1,AR36,0)</f>
        <v>0</v>
      </c>
      <c r="AS38" s="14" t="n">
        <f aca="false">IF(AS37=1,AS36,0)</f>
        <v>7</v>
      </c>
      <c r="AT38" s="14" t="n">
        <f aca="false">IF(AT37=1,AT36,0)</f>
        <v>1</v>
      </c>
      <c r="AU38" s="14" t="n">
        <f aca="false">IF(AU37=1,AU36,0)</f>
        <v>0</v>
      </c>
      <c r="AV38" s="14" t="n">
        <f aca="false">IF(AV37=1,AV36,0)</f>
        <v>9</v>
      </c>
      <c r="AW38" s="14" t="n">
        <f aca="false">IF(AW37=1,AW36,0)</f>
        <v>13</v>
      </c>
      <c r="AX38" s="14" t="n">
        <f aca="false">IF(AX37=1,AX36,0)</f>
        <v>13</v>
      </c>
      <c r="AY38" s="14" t="n">
        <f aca="false">IF(AY37=1,AY36,0)</f>
        <v>9</v>
      </c>
      <c r="AZ38" s="14" t="n">
        <f aca="false">IF(AZ37=1,AZ36,0)</f>
        <v>7</v>
      </c>
      <c r="BA38" s="14" t="n">
        <f aca="false">IF(BA37=1,BA36,0)</f>
        <v>0</v>
      </c>
      <c r="BB38" s="14" t="n">
        <f aca="false">IF(BB37=1,BB36,0)</f>
        <v>0</v>
      </c>
      <c r="BC38" s="14" t="n">
        <f aca="false">IF(BC37=1,BC36,0)</f>
        <v>0</v>
      </c>
      <c r="BD38" s="14" t="n">
        <f aca="false">IF(BD37=1,BD36,0)</f>
        <v>0</v>
      </c>
      <c r="BE38" s="14" t="n">
        <f aca="false">IF(BE37=1,BE36,0)</f>
        <v>0</v>
      </c>
      <c r="BF38" s="14" t="n">
        <f aca="false">IF(BF37=1,BF36,0)</f>
        <v>0</v>
      </c>
      <c r="BG38" s="14" t="n">
        <f aca="false">IF(BG37=1,BG36,0)</f>
        <v>0</v>
      </c>
      <c r="BH38" s="14" t="n">
        <f aca="false">IF(BH37=1,BH36,0)</f>
        <v>0</v>
      </c>
      <c r="BI38" s="14" t="n">
        <f aca="false">IF(BI37=1,BI36,0)</f>
        <v>0</v>
      </c>
      <c r="BJ38" s="14" t="n">
        <f aca="false">IF(BJ37=1,BJ36,0)</f>
        <v>0</v>
      </c>
      <c r="BK38" s="14" t="n">
        <f aca="false">IF(BK37=1,BK36,0)</f>
        <v>0</v>
      </c>
      <c r="BL38" s="14" t="n">
        <f aca="false">IF(BL37=1,BL36,0)</f>
        <v>0</v>
      </c>
      <c r="BM38" s="14" t="n">
        <f aca="false">IF(BM37=1,BM36,0)</f>
        <v>0</v>
      </c>
      <c r="BN38" s="14" t="n">
        <f aca="false">IF(BN37=1,BN36,0)</f>
        <v>0</v>
      </c>
      <c r="BO38" s="14" t="n">
        <f aca="false">IF(BO37=1,BO36,0)</f>
        <v>0</v>
      </c>
      <c r="BP38" s="14" t="n">
        <f aca="false">IF(BP37=1,BP36,0)</f>
        <v>0</v>
      </c>
      <c r="BQ38" s="14" t="n">
        <f aca="false">IF(BQ37=1,BQ36,0)</f>
        <v>0</v>
      </c>
      <c r="BR38" s="14" t="n">
        <f aca="false">IF(BR37=1,BR36,0)</f>
        <v>0</v>
      </c>
      <c r="BS38" s="14" t="n">
        <f aca="false">IF(BS37=1,BS36,0)</f>
        <v>0</v>
      </c>
      <c r="BT38" s="14" t="n">
        <f aca="false">IF(BT37=1,BT36,0)</f>
        <v>0</v>
      </c>
      <c r="BU38" s="14" t="n">
        <f aca="false">IF(BU37=1,BU36,0)</f>
        <v>0</v>
      </c>
      <c r="BV38" s="14" t="n">
        <f aca="false">IF(BV37=1,BV36,0)</f>
        <v>0</v>
      </c>
      <c r="BW38" s="14" t="n">
        <f aca="false">IF(BW37=1,BW36,0)</f>
        <v>0</v>
      </c>
      <c r="BX38" s="14" t="n">
        <f aca="false">IF(BX37=1,BX36,0)</f>
        <v>0</v>
      </c>
      <c r="BY38" s="14" t="n">
        <f aca="false">IF(BY37=1,BY36,0)</f>
        <v>0</v>
      </c>
      <c r="BZ38" s="14" t="n">
        <f aca="false">IF(BZ37=1,BZ36,0)</f>
        <v>0</v>
      </c>
      <c r="CA38" s="14" t="n">
        <f aca="false">IF(CA37=1,CA36,0)</f>
        <v>0</v>
      </c>
      <c r="CB38" s="14" t="n">
        <f aca="false">IF(CB37=1,CB36,0)</f>
        <v>0</v>
      </c>
      <c r="CC38" s="14" t="n">
        <f aca="false">IF(CC37=1,CC36,0)</f>
        <v>0</v>
      </c>
      <c r="CD38" s="14" t="n">
        <f aca="false">IF(CD37=1,CD36,0)</f>
        <v>0</v>
      </c>
      <c r="CE38" s="14" t="n">
        <f aca="false">IF(CE37=1,CE36,0)</f>
        <v>0</v>
      </c>
      <c r="CF38" s="14" t="n">
        <f aca="false">IF(CF37=1,CF36,0)</f>
        <v>0</v>
      </c>
      <c r="CG38" s="14" t="n">
        <f aca="false">IF(CG37=1,CG36,0)</f>
        <v>0</v>
      </c>
      <c r="CH38" s="14" t="n">
        <f aca="false">IF(CH37=1,CH36,0)</f>
        <v>0</v>
      </c>
      <c r="CI38" s="14" t="n">
        <f aca="false">IF(CI37=1,CI36,0)</f>
        <v>0</v>
      </c>
      <c r="CJ38" s="14" t="n">
        <f aca="false">IF(CJ37=1,CJ36,0)</f>
        <v>0</v>
      </c>
      <c r="CK38" s="14" t="n">
        <f aca="false">IF(CK37=1,CK36,0)</f>
        <v>0</v>
      </c>
      <c r="CL38" s="14" t="n">
        <f aca="false">IF(CL37=1,CL36,0)</f>
        <v>0</v>
      </c>
      <c r="CM38" s="14" t="n">
        <f aca="false">IF(CM37=1,CM36,0)</f>
        <v>0</v>
      </c>
      <c r="CN38" s="14" t="n">
        <f aca="false">IF(CN37=1,CN36,0)</f>
        <v>0</v>
      </c>
      <c r="CO38" s="14" t="n">
        <f aca="false">IF(CO37=1,CO36,0)</f>
        <v>0</v>
      </c>
      <c r="CP38" s="14" t="n">
        <f aca="false">IF(CP37=1,CP36,0)</f>
        <v>0</v>
      </c>
      <c r="CQ38" s="14" t="n">
        <f aca="false">IF(CQ37=1,CQ36,0)</f>
        <v>0</v>
      </c>
      <c r="CR38" s="14" t="n">
        <f aca="false">IF(CR37=1,CR36,0)</f>
        <v>0</v>
      </c>
      <c r="CS38" s="14" t="n">
        <f aca="false">IF(CS37=1,CS36,0)</f>
        <v>0</v>
      </c>
      <c r="CT38" s="14" t="n">
        <f aca="false">IF(CT37=1,CT36,0)</f>
        <v>0</v>
      </c>
      <c r="CU38" s="14" t="n">
        <f aca="false">IF(CU37=1,CU36,0)</f>
        <v>0</v>
      </c>
      <c r="CV38" s="14" t="n">
        <f aca="false">IF(CV37=1,CV36,0)</f>
        <v>0</v>
      </c>
      <c r="CW38" s="14" t="n">
        <f aca="false">IF(CW37=1,CW36,0)</f>
        <v>0</v>
      </c>
      <c r="CX38" s="14" t="n">
        <f aca="false">IF(CX37=1,CX36,0)</f>
        <v>0</v>
      </c>
      <c r="CY38" s="3" t="n">
        <f aca="false">SUM(C38:CX38)</f>
        <v>296</v>
      </c>
      <c r="CZ38" s="3" t="n">
        <f aca="false">LEN(A35)</f>
        <v>50</v>
      </c>
      <c r="DA38" s="3" t="n">
        <f aca="false">COUNTIF(C38:CX38,"&gt;=1")</f>
        <v>38</v>
      </c>
      <c r="DB38" s="3" t="n">
        <f aca="false">(DA38-1)-DD38</f>
        <v>25</v>
      </c>
      <c r="DC38" s="3" t="n">
        <f aca="false">3*DB38</f>
        <v>75</v>
      </c>
      <c r="DD38" s="3" t="n">
        <f aca="false">CZ38-DA38</f>
        <v>12</v>
      </c>
      <c r="DE38" s="3" t="n">
        <f aca="false">DD38*7</f>
        <v>84</v>
      </c>
      <c r="DF38" s="15" t="n">
        <f aca="false">CY38+DE38+DC38</f>
        <v>455</v>
      </c>
      <c r="DG38" s="4" t="s">
        <v>5</v>
      </c>
    </row>
    <row r="39" customFormat="false" ht="12.75" hidden="true" customHeight="false" outlineLevel="0" collapsed="false">
      <c r="A39" s="9" t="s">
        <v>18</v>
      </c>
      <c r="B39" s="20" t="n">
        <f aca="false">DD38</f>
        <v>12</v>
      </c>
      <c r="CY39" s="3"/>
      <c r="CZ39" s="3"/>
      <c r="DA39" s="3"/>
      <c r="DB39" s="3"/>
      <c r="DC39" s="3"/>
      <c r="DD39" s="3"/>
      <c r="DE39" s="3"/>
    </row>
    <row r="40" s="18" customFormat="true" ht="12.75" hidden="true" customHeight="false" outlineLevel="0" collapsed="false">
      <c r="A40" s="9" t="s">
        <v>19</v>
      </c>
      <c r="B40" s="20" t="n">
        <f aca="false">DE38</f>
        <v>84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7"/>
      <c r="DG40" s="17"/>
      <c r="DH40" s="17"/>
    </row>
    <row r="41" s="18" customFormat="true" ht="12.75" hidden="true" customHeight="false" outlineLevel="0" collapsed="false">
      <c r="A41" s="9" t="s">
        <v>20</v>
      </c>
      <c r="B41" s="20" t="n">
        <f aca="false">DB38</f>
        <v>25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7"/>
      <c r="DF41" s="17"/>
      <c r="DG41" s="17"/>
      <c r="DH41" s="17"/>
    </row>
    <row r="42" s="18" customFormat="true" ht="13.5" hidden="true" customHeight="false" outlineLevel="0" collapsed="false">
      <c r="A42" s="9" t="s">
        <v>21</v>
      </c>
      <c r="B42" s="26" t="n">
        <f aca="false">DC38</f>
        <v>75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7"/>
      <c r="DF42" s="17"/>
      <c r="DG42" s="17"/>
      <c r="DH42" s="17"/>
    </row>
    <row r="43" s="22" customFormat="true" ht="12.75" hidden="false" customHeight="false" outlineLevel="0" collapsed="false">
      <c r="A43" s="9" t="s">
        <v>22</v>
      </c>
      <c r="B43" s="20" t="n">
        <f aca="false">SUM(B37+B40+B42)</f>
        <v>455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</row>
    <row r="44" s="22" customFormat="true" ht="12.75" hidden="true" customHeight="false" outlineLevel="0" collapsed="false">
      <c r="B44" s="25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</row>
    <row r="45" s="22" customFormat="true" ht="12.75" hidden="true" customHeight="false" outlineLevel="0" collapsed="false">
      <c r="A45" s="9" t="s">
        <v>23</v>
      </c>
      <c r="B45" s="27" t="n">
        <f aca="false">B17</f>
        <v>15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</row>
    <row r="46" s="22" customFormat="true" ht="12.75" hidden="true" customHeight="false" outlineLevel="0" collapsed="false">
      <c r="A46" s="9" t="s">
        <v>24</v>
      </c>
      <c r="B46" s="28" t="n">
        <f aca="false">(1200/B45)/1000</f>
        <v>0.08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</row>
    <row r="47" s="22" customFormat="true" ht="12.75" hidden="false" customHeight="false" outlineLevel="0" collapsed="false">
      <c r="A47" s="9" t="s">
        <v>25</v>
      </c>
      <c r="B47" s="25" t="n">
        <f aca="false">B43*B46</f>
        <v>36.4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</row>
    <row r="48" customFormat="false" ht="12.75" hidden="false" customHeight="false" outlineLevel="0" collapsed="false">
      <c r="B48" s="2" t="s">
        <v>5</v>
      </c>
      <c r="C48" s="3" t="n">
        <v>1</v>
      </c>
      <c r="D48" s="3" t="n">
        <v>2</v>
      </c>
      <c r="E48" s="3" t="n">
        <v>3</v>
      </c>
      <c r="F48" s="3" t="n">
        <v>4</v>
      </c>
      <c r="G48" s="3" t="n">
        <v>5</v>
      </c>
      <c r="H48" s="3" t="n">
        <v>6</v>
      </c>
      <c r="I48" s="3" t="n">
        <v>7</v>
      </c>
      <c r="J48" s="3" t="n">
        <v>8</v>
      </c>
      <c r="K48" s="3" t="n">
        <v>9</v>
      </c>
      <c r="L48" s="3" t="n">
        <v>10</v>
      </c>
      <c r="M48" s="3" t="n">
        <v>11</v>
      </c>
      <c r="N48" s="3" t="n">
        <v>12</v>
      </c>
      <c r="O48" s="3" t="n">
        <v>13</v>
      </c>
      <c r="P48" s="3" t="n">
        <v>14</v>
      </c>
      <c r="Q48" s="3" t="n">
        <v>15</v>
      </c>
      <c r="R48" s="3" t="n">
        <v>16</v>
      </c>
      <c r="S48" s="3" t="n">
        <v>17</v>
      </c>
      <c r="T48" s="3" t="n">
        <v>18</v>
      </c>
      <c r="U48" s="3" t="n">
        <v>19</v>
      </c>
      <c r="V48" s="3" t="n">
        <v>20</v>
      </c>
      <c r="W48" s="3" t="n">
        <v>21</v>
      </c>
      <c r="X48" s="3" t="n">
        <v>22</v>
      </c>
      <c r="Y48" s="3" t="n">
        <v>23</v>
      </c>
      <c r="Z48" s="3" t="n">
        <v>24</v>
      </c>
      <c r="AA48" s="3" t="n">
        <v>25</v>
      </c>
      <c r="AB48" s="3" t="n">
        <v>26</v>
      </c>
      <c r="AC48" s="3" t="n">
        <v>27</v>
      </c>
      <c r="AD48" s="3" t="n">
        <v>28</v>
      </c>
      <c r="AE48" s="3" t="n">
        <v>29</v>
      </c>
      <c r="AF48" s="3" t="n">
        <v>30</v>
      </c>
      <c r="AG48" s="3" t="n">
        <v>31</v>
      </c>
      <c r="AH48" s="3" t="n">
        <v>32</v>
      </c>
      <c r="AI48" s="3" t="n">
        <v>33</v>
      </c>
      <c r="AJ48" s="3" t="n">
        <v>34</v>
      </c>
      <c r="AK48" s="3" t="n">
        <v>35</v>
      </c>
      <c r="AL48" s="3" t="n">
        <v>36</v>
      </c>
      <c r="AM48" s="3" t="n">
        <v>37</v>
      </c>
      <c r="AN48" s="3" t="n">
        <v>38</v>
      </c>
      <c r="AO48" s="3" t="n">
        <v>39</v>
      </c>
      <c r="AP48" s="3" t="n">
        <v>40</v>
      </c>
      <c r="AQ48" s="3" t="n">
        <v>41</v>
      </c>
      <c r="AR48" s="3" t="n">
        <v>42</v>
      </c>
      <c r="AS48" s="3" t="n">
        <v>43</v>
      </c>
      <c r="AT48" s="3" t="n">
        <v>44</v>
      </c>
      <c r="AU48" s="3" t="n">
        <v>45</v>
      </c>
      <c r="AV48" s="3" t="n">
        <v>46</v>
      </c>
      <c r="AW48" s="3" t="n">
        <v>47</v>
      </c>
      <c r="AX48" s="3" t="n">
        <v>48</v>
      </c>
      <c r="AY48" s="3" t="n">
        <v>49</v>
      </c>
      <c r="AZ48" s="3" t="n">
        <v>50</v>
      </c>
      <c r="BA48" s="3" t="n">
        <v>51</v>
      </c>
      <c r="BB48" s="3" t="n">
        <v>52</v>
      </c>
      <c r="BC48" s="3" t="n">
        <v>53</v>
      </c>
      <c r="BD48" s="3" t="n">
        <v>54</v>
      </c>
      <c r="BE48" s="3" t="n">
        <v>55</v>
      </c>
      <c r="BF48" s="3" t="n">
        <v>56</v>
      </c>
      <c r="BG48" s="3" t="n">
        <v>57</v>
      </c>
      <c r="BH48" s="3" t="n">
        <v>58</v>
      </c>
      <c r="BI48" s="3" t="n">
        <v>59</v>
      </c>
      <c r="BJ48" s="3" t="n">
        <v>60</v>
      </c>
      <c r="BK48" s="3" t="n">
        <v>61</v>
      </c>
      <c r="BL48" s="3" t="n">
        <v>62</v>
      </c>
      <c r="BM48" s="3" t="n">
        <v>63</v>
      </c>
      <c r="BN48" s="3" t="n">
        <v>64</v>
      </c>
      <c r="BO48" s="3" t="n">
        <v>65</v>
      </c>
      <c r="BP48" s="3" t="n">
        <v>66</v>
      </c>
      <c r="BQ48" s="3" t="n">
        <v>67</v>
      </c>
      <c r="BR48" s="3" t="n">
        <v>68</v>
      </c>
      <c r="BS48" s="3" t="n">
        <v>69</v>
      </c>
      <c r="BT48" s="3" t="n">
        <v>70</v>
      </c>
      <c r="BU48" s="3" t="n">
        <v>71</v>
      </c>
      <c r="BV48" s="3" t="n">
        <v>72</v>
      </c>
      <c r="BW48" s="3" t="n">
        <v>73</v>
      </c>
      <c r="BX48" s="3" t="n">
        <v>74</v>
      </c>
      <c r="BY48" s="3" t="n">
        <v>75</v>
      </c>
      <c r="BZ48" s="3" t="n">
        <v>76</v>
      </c>
      <c r="CA48" s="3" t="n">
        <v>77</v>
      </c>
      <c r="CB48" s="3" t="n">
        <v>78</v>
      </c>
      <c r="CC48" s="3" t="n">
        <v>79</v>
      </c>
      <c r="CD48" s="3" t="n">
        <v>80</v>
      </c>
      <c r="CE48" s="3" t="n">
        <v>81</v>
      </c>
      <c r="CF48" s="3" t="n">
        <v>82</v>
      </c>
      <c r="CG48" s="3" t="n">
        <v>83</v>
      </c>
      <c r="CH48" s="3" t="n">
        <v>84</v>
      </c>
      <c r="CI48" s="3" t="n">
        <v>85</v>
      </c>
      <c r="CJ48" s="3" t="n">
        <v>86</v>
      </c>
      <c r="CK48" s="3" t="n">
        <v>87</v>
      </c>
      <c r="CL48" s="3" t="n">
        <v>88</v>
      </c>
      <c r="CM48" s="3" t="n">
        <v>89</v>
      </c>
      <c r="CN48" s="3" t="n">
        <v>90</v>
      </c>
      <c r="CO48" s="3" t="n">
        <v>91</v>
      </c>
      <c r="CP48" s="3" t="n">
        <v>92</v>
      </c>
      <c r="CQ48" s="3" t="n">
        <v>93</v>
      </c>
      <c r="CR48" s="3" t="n">
        <v>94</v>
      </c>
      <c r="CS48" s="3" t="n">
        <v>95</v>
      </c>
      <c r="CT48" s="3" t="n">
        <v>96</v>
      </c>
      <c r="CU48" s="3" t="n">
        <v>97</v>
      </c>
      <c r="CV48" s="3" t="n">
        <v>98</v>
      </c>
      <c r="CW48" s="3" t="n">
        <v>99</v>
      </c>
      <c r="CX48" s="3" t="n">
        <v>100</v>
      </c>
      <c r="CY48" s="3" t="s">
        <v>6</v>
      </c>
      <c r="CZ48" s="3" t="s">
        <v>7</v>
      </c>
      <c r="DA48" s="3" t="s">
        <v>8</v>
      </c>
      <c r="DB48" s="3" t="s">
        <v>9</v>
      </c>
      <c r="DC48" s="3" t="s">
        <v>10</v>
      </c>
      <c r="DD48" s="3" t="s">
        <v>11</v>
      </c>
      <c r="DE48" s="3" t="s">
        <v>12</v>
      </c>
      <c r="DF48" s="3" t="s">
        <v>13</v>
      </c>
    </row>
    <row r="49" customFormat="false" ht="12.75" hidden="false" customHeight="false" outlineLevel="0" collapsed="false">
      <c r="A49" s="29" t="s">
        <v>28</v>
      </c>
      <c r="B49" s="7" t="s">
        <v>5</v>
      </c>
      <c r="C49" s="8" t="str">
        <f aca="false">MID($A49, COLUMNS($A$7:A$7), 1)</f>
        <v>P</v>
      </c>
      <c r="D49" s="8" t="str">
        <f aca="false">MID($A49, COLUMNS($A$7:B$7), 1)</f>
        <v>A</v>
      </c>
      <c r="E49" s="8" t="str">
        <f aca="false">MID($A49, COLUMNS($A$7:C$7), 1)</f>
        <v>R</v>
      </c>
      <c r="F49" s="8" t="str">
        <f aca="false">MID($A49, COLUMNS($A$7:D$7), 1)</f>
        <v>I</v>
      </c>
      <c r="G49" s="8" t="str">
        <f aca="false">MID($A49, COLUMNS($A$7:E$7), 1)</f>
        <v>S</v>
      </c>
      <c r="H49" s="8" t="str">
        <f aca="false">MID($A49, COLUMNS($A$7:F$7), 1)</f>
        <v> </v>
      </c>
      <c r="I49" s="8" t="str">
        <f aca="false">MID($A49, COLUMNS($A$7:G$7), 1)</f>
        <v>P</v>
      </c>
      <c r="J49" s="8" t="str">
        <f aca="false">MID($A49, COLUMNS($A$7:H$7), 1)</f>
        <v>A</v>
      </c>
      <c r="K49" s="8" t="str">
        <f aca="false">MID($A49, COLUMNS($A$7:I$7), 1)</f>
        <v>R</v>
      </c>
      <c r="L49" s="8" t="str">
        <f aca="false">MID($A49, COLUMNS($A$7:J$7), 1)</f>
        <v>I</v>
      </c>
      <c r="M49" s="8" t="str">
        <f aca="false">MID($A49, COLUMNS($A$7:K$7), 1)</f>
        <v>S</v>
      </c>
      <c r="N49" s="8" t="str">
        <f aca="false">MID($A49, COLUMNS($A$7:L$7), 1)</f>
        <v> </v>
      </c>
      <c r="O49" s="8" t="str">
        <f aca="false">MID($A49, COLUMNS($A$7:M$7), 1)</f>
        <v>P</v>
      </c>
      <c r="P49" s="8" t="str">
        <f aca="false">MID($A49, COLUMNS($A$7:N$7), 1)</f>
        <v>A</v>
      </c>
      <c r="Q49" s="8" t="str">
        <f aca="false">MID($A49, COLUMNS($A$7:O$7), 1)</f>
        <v>R</v>
      </c>
      <c r="R49" s="8" t="str">
        <f aca="false">MID($A49, COLUMNS($A$7:P$7), 1)</f>
        <v>I</v>
      </c>
      <c r="S49" s="8" t="str">
        <f aca="false">MID($A49, COLUMNS($A$7:Q$7), 1)</f>
        <v>S</v>
      </c>
      <c r="T49" s="8" t="str">
        <f aca="false">MID($A49, COLUMNS($A$7:R$7), 1)</f>
        <v> </v>
      </c>
      <c r="U49" s="8" t="str">
        <f aca="false">MID($A49, COLUMNS($A$7:S$7), 1)</f>
        <v>P</v>
      </c>
      <c r="V49" s="8" t="str">
        <f aca="false">MID($A49, COLUMNS($A$7:T$7), 1)</f>
        <v>A</v>
      </c>
      <c r="W49" s="8" t="str">
        <f aca="false">MID($A49, COLUMNS($A$7:U$7), 1)</f>
        <v>R</v>
      </c>
      <c r="X49" s="8" t="str">
        <f aca="false">MID($A49, COLUMNS($A$7:V$7), 1)</f>
        <v>I</v>
      </c>
      <c r="Y49" s="8" t="str">
        <f aca="false">MID($A49, COLUMNS($A$7:W$7), 1)</f>
        <v>S</v>
      </c>
      <c r="Z49" s="8" t="str">
        <f aca="false">MID($A49, COLUMNS($A$7:X$7), 1)</f>
        <v> </v>
      </c>
      <c r="AA49" s="8" t="str">
        <f aca="false">MID($A49, COLUMNS($A$7:Y$7), 1)</f>
        <v>P</v>
      </c>
      <c r="AB49" s="8" t="str">
        <f aca="false">MID($A49, COLUMNS($A$7:Z$7), 1)</f>
        <v>A</v>
      </c>
      <c r="AC49" s="8" t="str">
        <f aca="false">MID($A49, COLUMNS($A$7:AA$7), 1)</f>
        <v>R</v>
      </c>
      <c r="AD49" s="8" t="str">
        <f aca="false">MID($A49, COLUMNS($A$7:AB$7), 1)</f>
        <v>I</v>
      </c>
      <c r="AE49" s="8" t="str">
        <f aca="false">MID($A49, COLUMNS($A$7:AC$7), 1)</f>
        <v>S</v>
      </c>
      <c r="AF49" s="8" t="str">
        <f aca="false">MID($A49, COLUMNS($A$7:AD$7), 1)</f>
        <v> </v>
      </c>
      <c r="AG49" s="8" t="str">
        <f aca="false">MID($A49, COLUMNS($A$7:AE$7), 1)</f>
        <v>P</v>
      </c>
      <c r="AH49" s="8" t="str">
        <f aca="false">MID($A49, COLUMNS($A$7:AF$7), 1)</f>
        <v>A</v>
      </c>
      <c r="AI49" s="8" t="str">
        <f aca="false">MID($A49, COLUMNS($A$7:AG$7), 1)</f>
        <v>R</v>
      </c>
      <c r="AJ49" s="8" t="str">
        <f aca="false">MID($A49, COLUMNS($A$7:AH$7), 1)</f>
        <v>I</v>
      </c>
      <c r="AK49" s="8" t="str">
        <f aca="false">MID($A49, COLUMNS($A$7:AI$7), 1)</f>
        <v>S</v>
      </c>
      <c r="AL49" s="8" t="str">
        <f aca="false">MID($A49, COLUMNS($A$7:AJ$7), 1)</f>
        <v> </v>
      </c>
      <c r="AM49" s="8" t="str">
        <f aca="false">MID($A49, COLUMNS($A$7:AK$7), 1)</f>
        <v>P</v>
      </c>
      <c r="AN49" s="8" t="str">
        <f aca="false">MID($A49, COLUMNS($A$7:AL$7), 1)</f>
        <v>A</v>
      </c>
      <c r="AO49" s="8" t="str">
        <f aca="false">MID($A49, COLUMNS($A$7:AM$7), 1)</f>
        <v>R</v>
      </c>
      <c r="AP49" s="8" t="str">
        <f aca="false">MID($A49, COLUMNS($A$7:AN$7), 1)</f>
        <v>I</v>
      </c>
      <c r="AQ49" s="8" t="str">
        <f aca="false">MID($A49, COLUMNS($A$7:AO$7), 1)</f>
        <v>S</v>
      </c>
      <c r="AR49" s="8" t="str">
        <f aca="false">MID($A49, COLUMNS($A$7:AP$7), 1)</f>
        <v> </v>
      </c>
      <c r="AS49" s="8" t="str">
        <f aca="false">MID($A49, COLUMNS($A$7:AQ$7), 1)</f>
        <v>P</v>
      </c>
      <c r="AT49" s="8" t="str">
        <f aca="false">MID($A49, COLUMNS($A$7:AR$7), 1)</f>
        <v>A</v>
      </c>
      <c r="AU49" s="8" t="str">
        <f aca="false">MID($A49, COLUMNS($A$7:AS$7), 1)</f>
        <v>R</v>
      </c>
      <c r="AV49" s="8" t="str">
        <f aca="false">MID($A49, COLUMNS($A$7:AT$7), 1)</f>
        <v>I</v>
      </c>
      <c r="AW49" s="8" t="str">
        <f aca="false">MID($A49, COLUMNS($A$7:AU$7), 1)</f>
        <v>S</v>
      </c>
      <c r="AX49" s="8" t="str">
        <f aca="false">MID($A49, COLUMNS($A$7:AV$7), 1)</f>
        <v> </v>
      </c>
      <c r="AY49" s="8" t="str">
        <f aca="false">MID($A49, COLUMNS($A$7:AW$7), 1)</f>
        <v>P</v>
      </c>
      <c r="AZ49" s="8" t="str">
        <f aca="false">MID($A49, COLUMNS($A$7:AX$7), 1)</f>
        <v>A</v>
      </c>
      <c r="BA49" s="8" t="str">
        <f aca="false">MID($A49, COLUMNS($A$7:AY$7), 1)</f>
        <v>R</v>
      </c>
      <c r="BB49" s="8" t="str">
        <f aca="false">MID($A49, COLUMNS($A$7:AZ$7), 1)</f>
        <v>I</v>
      </c>
      <c r="BC49" s="8" t="str">
        <f aca="false">MID($A49, COLUMNS($A$7:BA$7), 1)</f>
        <v>S</v>
      </c>
      <c r="BD49" s="8" t="str">
        <f aca="false">MID($A49, COLUMNS($A$7:BB$7), 1)</f>
        <v> </v>
      </c>
      <c r="BE49" s="8" t="str">
        <f aca="false">MID($A49, COLUMNS($A$7:BC$7), 1)</f>
        <v>P</v>
      </c>
      <c r="BF49" s="8" t="str">
        <f aca="false">MID($A49, COLUMNS($A$7:BD$7), 1)</f>
        <v>A</v>
      </c>
      <c r="BG49" s="8" t="str">
        <f aca="false">MID($A49, COLUMNS($A$7:BE$7), 1)</f>
        <v>R</v>
      </c>
      <c r="BH49" s="8" t="str">
        <f aca="false">MID($A49, COLUMNS($A$7:BF$7), 1)</f>
        <v>I</v>
      </c>
      <c r="BI49" s="8" t="str">
        <f aca="false">MID($A49, COLUMNS($A$7:BG$7), 1)</f>
        <v>S</v>
      </c>
      <c r="BJ49" s="8" t="str">
        <f aca="false">MID($A49, COLUMNS($A$7:BH$7), 1)</f>
        <v/>
      </c>
      <c r="BK49" s="8" t="str">
        <f aca="false">MID($A49, COLUMNS($A$7:BI$7), 1)</f>
        <v/>
      </c>
      <c r="BL49" s="8" t="str">
        <f aca="false">MID($A49, COLUMNS($A$7:BJ$7), 1)</f>
        <v/>
      </c>
      <c r="BM49" s="8" t="str">
        <f aca="false">MID($A49, COLUMNS($A$7:BK$7), 1)</f>
        <v/>
      </c>
      <c r="BN49" s="8" t="str">
        <f aca="false">MID($A49, COLUMNS($A$7:BL$7), 1)</f>
        <v/>
      </c>
      <c r="BO49" s="8" t="str">
        <f aca="false">MID($A49, COLUMNS($A$7:BM$7), 1)</f>
        <v/>
      </c>
      <c r="BP49" s="8" t="str">
        <f aca="false">MID($A49, COLUMNS($A$7:BN$7), 1)</f>
        <v/>
      </c>
      <c r="BQ49" s="8" t="str">
        <f aca="false">MID($A49, COLUMNS($A$7:BO$7), 1)</f>
        <v/>
      </c>
      <c r="BR49" s="8" t="str">
        <f aca="false">MID($A49, COLUMNS($A$7:BP$7), 1)</f>
        <v/>
      </c>
      <c r="BS49" s="8" t="str">
        <f aca="false">MID($A49, COLUMNS($A$7:BQ$7), 1)</f>
        <v/>
      </c>
      <c r="BT49" s="8" t="str">
        <f aca="false">MID($A49, COLUMNS($A$7:BR$7), 1)</f>
        <v/>
      </c>
      <c r="BU49" s="8" t="str">
        <f aca="false">MID($A49, COLUMNS($A$7:BS$7), 1)</f>
        <v/>
      </c>
      <c r="BV49" s="8" t="str">
        <f aca="false">MID($A49, COLUMNS($A$7:BT$7), 1)</f>
        <v/>
      </c>
      <c r="BW49" s="8" t="str">
        <f aca="false">MID($A49, COLUMNS($A$7:BU$7), 1)</f>
        <v/>
      </c>
      <c r="BX49" s="8" t="str">
        <f aca="false">MID($A49, COLUMNS($A$7:BV$7), 1)</f>
        <v/>
      </c>
      <c r="BY49" s="8" t="str">
        <f aca="false">MID($A49, COLUMNS($A$7:BW$7), 1)</f>
        <v/>
      </c>
      <c r="BZ49" s="8" t="str">
        <f aca="false">MID($A49, COLUMNS($A$7:BX$7), 1)</f>
        <v/>
      </c>
      <c r="CA49" s="8" t="str">
        <f aca="false">MID($A49, COLUMNS($A$7:BY$7), 1)</f>
        <v/>
      </c>
      <c r="CB49" s="8" t="str">
        <f aca="false">MID($A49, COLUMNS($A$7:BZ$7), 1)</f>
        <v/>
      </c>
      <c r="CC49" s="8" t="str">
        <f aca="false">MID($A49, COLUMNS($A$7:CA$7), 1)</f>
        <v/>
      </c>
      <c r="CD49" s="8" t="str">
        <f aca="false">MID($A49, COLUMNS($A$7:CB$7), 1)</f>
        <v/>
      </c>
      <c r="CE49" s="8" t="str">
        <f aca="false">MID($A49, COLUMNS($A$7:CC$7), 1)</f>
        <v/>
      </c>
      <c r="CF49" s="8" t="str">
        <f aca="false">MID($A49, COLUMNS($A$7:CD$7), 1)</f>
        <v/>
      </c>
      <c r="CG49" s="8" t="str">
        <f aca="false">MID($A49, COLUMNS($A$7:CE$7), 1)</f>
        <v/>
      </c>
      <c r="CH49" s="8" t="str">
        <f aca="false">MID($A49, COLUMNS($A$7:CF$7), 1)</f>
        <v/>
      </c>
      <c r="CI49" s="8" t="str">
        <f aca="false">MID($A49, COLUMNS($A$7:CG$7), 1)</f>
        <v/>
      </c>
      <c r="CJ49" s="8" t="str">
        <f aca="false">MID($A49, COLUMNS($A$7:CH$7), 1)</f>
        <v/>
      </c>
      <c r="CK49" s="8" t="str">
        <f aca="false">MID($A49, COLUMNS($A$7:CI$7), 1)</f>
        <v/>
      </c>
      <c r="CL49" s="8" t="str">
        <f aca="false">MID($A49, COLUMNS($A$7:CJ$7), 1)</f>
        <v/>
      </c>
      <c r="CM49" s="8" t="str">
        <f aca="false">MID($A49, COLUMNS($A$7:CK$7), 1)</f>
        <v/>
      </c>
      <c r="CN49" s="8" t="str">
        <f aca="false">MID($A49, COLUMNS($A$7:CL$7), 1)</f>
        <v/>
      </c>
      <c r="CO49" s="8" t="str">
        <f aca="false">MID($A49, COLUMNS($A$7:CM$7), 1)</f>
        <v/>
      </c>
      <c r="CP49" s="8" t="str">
        <f aca="false">MID($A49, COLUMNS($A$7:CN$7), 1)</f>
        <v/>
      </c>
      <c r="CQ49" s="8" t="str">
        <f aca="false">MID($A49, COLUMNS($A$7:CO$7), 1)</f>
        <v/>
      </c>
      <c r="CR49" s="8" t="str">
        <f aca="false">MID($A49, COLUMNS($A$7:CP$7), 1)</f>
        <v/>
      </c>
      <c r="CS49" s="8" t="str">
        <f aca="false">MID($A49, COLUMNS($A$7:CQ$7), 1)</f>
        <v/>
      </c>
      <c r="CT49" s="8" t="str">
        <f aca="false">MID($A49, COLUMNS($A$7:CR$7), 1)</f>
        <v/>
      </c>
      <c r="CU49" s="8" t="str">
        <f aca="false">MID($A49, COLUMNS($A$7:CS$7), 1)</f>
        <v/>
      </c>
      <c r="CV49" s="8" t="str">
        <f aca="false">MID($A49, COLUMNS($A$7:CT$7), 1)</f>
        <v/>
      </c>
      <c r="CW49" s="8" t="str">
        <f aca="false">MID($A49, COLUMNS($A$7:CU$7), 1)</f>
        <v/>
      </c>
      <c r="CX49" s="8" t="str">
        <f aca="false">MID($A49, COLUMNS($A$7:CV$7), 1)</f>
        <v/>
      </c>
      <c r="CY49" s="3"/>
      <c r="CZ49" s="3"/>
      <c r="DA49" s="3"/>
      <c r="DB49" s="3"/>
      <c r="DC49" s="3"/>
      <c r="DD49" s="3"/>
      <c r="DE49" s="3"/>
    </row>
    <row r="50" customFormat="false" ht="12.75" hidden="true" customHeight="false" outlineLevel="0" collapsed="false">
      <c r="A50" s="9" t="s">
        <v>15</v>
      </c>
      <c r="B50" s="20" t="n">
        <f aca="false">DA52</f>
        <v>50</v>
      </c>
      <c r="C50" s="11" t="n">
        <f aca="false">VLOOKUP(C49,$C$134:$D$177,2,1)</f>
        <v>11</v>
      </c>
      <c r="D50" s="11" t="n">
        <f aca="false">VLOOKUP(D49,$C$134:$D$177,2,1)</f>
        <v>5</v>
      </c>
      <c r="E50" s="11" t="n">
        <f aca="false">VLOOKUP(E49,$C$134:$D$177,2,1)</f>
        <v>7</v>
      </c>
      <c r="F50" s="11" t="n">
        <f aca="false">VLOOKUP(F49,$C$134:$D$177,2,1)</f>
        <v>3</v>
      </c>
      <c r="G50" s="11" t="n">
        <f aca="false">VLOOKUP(G49,$C$134:$D$177,2,1)</f>
        <v>5</v>
      </c>
      <c r="H50" s="11" t="e">
        <f aca="false">VLOOKUP(H49,$C$134:$D$177,2,1)</f>
        <v>#N/A</v>
      </c>
      <c r="I50" s="11" t="n">
        <f aca="false">VLOOKUP(I49,$C$134:$D$177,2,1)</f>
        <v>11</v>
      </c>
      <c r="J50" s="11" t="n">
        <f aca="false">VLOOKUP(J49,$C$134:$D$177,2,1)</f>
        <v>5</v>
      </c>
      <c r="K50" s="11" t="n">
        <f aca="false">VLOOKUP(K49,$C$134:$D$177,2,1)</f>
        <v>7</v>
      </c>
      <c r="L50" s="11" t="n">
        <f aca="false">VLOOKUP(L49,$C$134:$D$177,2,1)</f>
        <v>3</v>
      </c>
      <c r="M50" s="11" t="n">
        <f aca="false">VLOOKUP(M49,$C$134:$D$177,2,1)</f>
        <v>5</v>
      </c>
      <c r="N50" s="11" t="e">
        <f aca="false">VLOOKUP(N49,$C$134:$D$177,2,1)</f>
        <v>#N/A</v>
      </c>
      <c r="O50" s="11" t="n">
        <f aca="false">VLOOKUP(O49,$C$134:$D$177,2,1)</f>
        <v>11</v>
      </c>
      <c r="P50" s="11" t="n">
        <f aca="false">VLOOKUP(P49,$C$134:$D$177,2,1)</f>
        <v>5</v>
      </c>
      <c r="Q50" s="11" t="n">
        <f aca="false">VLOOKUP(Q49,$C$134:$D$177,2,1)</f>
        <v>7</v>
      </c>
      <c r="R50" s="11" t="n">
        <f aca="false">VLOOKUP(R49,$C$134:$D$177,2,1)</f>
        <v>3</v>
      </c>
      <c r="S50" s="11" t="n">
        <f aca="false">VLOOKUP(S49,$C$134:$D$177,2,1)</f>
        <v>5</v>
      </c>
      <c r="T50" s="11" t="e">
        <f aca="false">VLOOKUP(T49,$C$134:$D$177,2,1)</f>
        <v>#N/A</v>
      </c>
      <c r="U50" s="11" t="n">
        <f aca="false">VLOOKUP(U49,$C$134:$D$177,2,1)</f>
        <v>11</v>
      </c>
      <c r="V50" s="11" t="n">
        <f aca="false">VLOOKUP(V49,$C$134:$D$177,2,1)</f>
        <v>5</v>
      </c>
      <c r="W50" s="11" t="n">
        <f aca="false">VLOOKUP(W49,$C$134:$D$177,2,1)</f>
        <v>7</v>
      </c>
      <c r="X50" s="11" t="n">
        <f aca="false">VLOOKUP(X49,$C$134:$D$177,2,1)</f>
        <v>3</v>
      </c>
      <c r="Y50" s="11" t="n">
        <f aca="false">VLOOKUP(Y49,$C$134:$D$177,2,1)</f>
        <v>5</v>
      </c>
      <c r="Z50" s="11" t="e">
        <f aca="false">VLOOKUP(Z49,$C$134:$D$177,2,1)</f>
        <v>#N/A</v>
      </c>
      <c r="AA50" s="11" t="n">
        <f aca="false">VLOOKUP(AA49,$C$134:$D$177,2,1)</f>
        <v>11</v>
      </c>
      <c r="AB50" s="11" t="n">
        <f aca="false">VLOOKUP(AB49,$C$134:$D$177,2,1)</f>
        <v>5</v>
      </c>
      <c r="AC50" s="11" t="n">
        <f aca="false">VLOOKUP(AC49,$C$134:$D$177,2,1)</f>
        <v>7</v>
      </c>
      <c r="AD50" s="11" t="n">
        <f aca="false">VLOOKUP(AD49,$C$134:$D$177,2,1)</f>
        <v>3</v>
      </c>
      <c r="AE50" s="11" t="n">
        <f aca="false">VLOOKUP(AE49,$C$134:$D$177,2,1)</f>
        <v>5</v>
      </c>
      <c r="AF50" s="11" t="e">
        <f aca="false">VLOOKUP(AF49,$C$134:$D$177,2,1)</f>
        <v>#N/A</v>
      </c>
      <c r="AG50" s="11" t="n">
        <f aca="false">VLOOKUP(AG49,$C$134:$D$177,2,1)</f>
        <v>11</v>
      </c>
      <c r="AH50" s="11" t="n">
        <f aca="false">VLOOKUP(AH49,$C$134:$D$177,2,1)</f>
        <v>5</v>
      </c>
      <c r="AI50" s="11" t="n">
        <f aca="false">VLOOKUP(AI49,$C$134:$D$177,2,1)</f>
        <v>7</v>
      </c>
      <c r="AJ50" s="11" t="n">
        <f aca="false">VLOOKUP(AJ49,$C$134:$D$177,2,1)</f>
        <v>3</v>
      </c>
      <c r="AK50" s="11" t="n">
        <f aca="false">VLOOKUP(AK49,$C$134:$D$177,2,1)</f>
        <v>5</v>
      </c>
      <c r="AL50" s="11" t="e">
        <f aca="false">VLOOKUP(AL49,$C$134:$D$177,2,1)</f>
        <v>#N/A</v>
      </c>
      <c r="AM50" s="11" t="n">
        <f aca="false">VLOOKUP(AM49,$C$134:$D$177,2,1)</f>
        <v>11</v>
      </c>
      <c r="AN50" s="11" t="n">
        <f aca="false">VLOOKUP(AN49,$C$134:$D$177,2,1)</f>
        <v>5</v>
      </c>
      <c r="AO50" s="11" t="n">
        <f aca="false">VLOOKUP(AO49,$C$134:$D$177,2,1)</f>
        <v>7</v>
      </c>
      <c r="AP50" s="11" t="n">
        <f aca="false">VLOOKUP(AP49,$C$134:$D$177,2,1)</f>
        <v>3</v>
      </c>
      <c r="AQ50" s="11" t="n">
        <f aca="false">VLOOKUP(AQ49,$C$134:$D$177,2,1)</f>
        <v>5</v>
      </c>
      <c r="AR50" s="11" t="e">
        <f aca="false">VLOOKUP(AR49,$C$134:$D$177,2,1)</f>
        <v>#N/A</v>
      </c>
      <c r="AS50" s="11" t="n">
        <f aca="false">VLOOKUP(AS49,$C$134:$D$177,2,1)</f>
        <v>11</v>
      </c>
      <c r="AT50" s="11" t="n">
        <f aca="false">VLOOKUP(AT49,$C$134:$D$177,2,1)</f>
        <v>5</v>
      </c>
      <c r="AU50" s="11" t="n">
        <f aca="false">VLOOKUP(AU49,$C$134:$D$177,2,1)</f>
        <v>7</v>
      </c>
      <c r="AV50" s="11" t="n">
        <f aca="false">VLOOKUP(AV49,$C$134:$D$177,2,1)</f>
        <v>3</v>
      </c>
      <c r="AW50" s="11" t="n">
        <f aca="false">VLOOKUP(AW49,$C$134:$D$177,2,1)</f>
        <v>5</v>
      </c>
      <c r="AX50" s="11" t="e">
        <f aca="false">VLOOKUP(AX49,$C$134:$D$177,2,1)</f>
        <v>#N/A</v>
      </c>
      <c r="AY50" s="11" t="n">
        <f aca="false">VLOOKUP(AY49,$C$134:$D$177,2,1)</f>
        <v>11</v>
      </c>
      <c r="AZ50" s="11" t="n">
        <f aca="false">VLOOKUP(AZ49,$C$134:$D$177,2,1)</f>
        <v>5</v>
      </c>
      <c r="BA50" s="11" t="n">
        <f aca="false">VLOOKUP(BA49,$C$134:$D$177,2,1)</f>
        <v>7</v>
      </c>
      <c r="BB50" s="11" t="n">
        <f aca="false">VLOOKUP(BB49,$C$134:$D$177,2,1)</f>
        <v>3</v>
      </c>
      <c r="BC50" s="11" t="n">
        <f aca="false">VLOOKUP(BC49,$C$134:$D$177,2,1)</f>
        <v>5</v>
      </c>
      <c r="BD50" s="11" t="e">
        <f aca="false">VLOOKUP(BD49,$C$134:$D$177,2,1)</f>
        <v>#N/A</v>
      </c>
      <c r="BE50" s="11" t="n">
        <f aca="false">VLOOKUP(BE49,$C$134:$D$177,2,1)</f>
        <v>11</v>
      </c>
      <c r="BF50" s="11" t="n">
        <f aca="false">VLOOKUP(BF49,$C$134:$D$177,2,1)</f>
        <v>5</v>
      </c>
      <c r="BG50" s="11" t="n">
        <f aca="false">VLOOKUP(BG49,$C$134:$D$177,2,1)</f>
        <v>7</v>
      </c>
      <c r="BH50" s="11" t="n">
        <f aca="false">VLOOKUP(BH49,$C$134:$D$177,2,1)</f>
        <v>3</v>
      </c>
      <c r="BI50" s="11" t="n">
        <f aca="false">VLOOKUP(BI49,$C$134:$D$177,2,1)</f>
        <v>5</v>
      </c>
      <c r="BJ50" s="11" t="e">
        <f aca="false">VLOOKUP(BJ49,$C$134:$D$177,2,1)</f>
        <v>#N/A</v>
      </c>
      <c r="BK50" s="11" t="e">
        <f aca="false">VLOOKUP(BK49,$C$134:$D$177,2,1)</f>
        <v>#N/A</v>
      </c>
      <c r="BL50" s="11" t="e">
        <f aca="false">VLOOKUP(BL49,$C$134:$D$177,2,1)</f>
        <v>#N/A</v>
      </c>
      <c r="BM50" s="11" t="e">
        <f aca="false">VLOOKUP(BM49,$C$134:$D$177,2,1)</f>
        <v>#N/A</v>
      </c>
      <c r="BN50" s="11" t="e">
        <f aca="false">VLOOKUP(BN49,$C$134:$D$177,2,1)</f>
        <v>#N/A</v>
      </c>
      <c r="BO50" s="11" t="e">
        <f aca="false">VLOOKUP(BO49,$C$134:$D$177,2,1)</f>
        <v>#N/A</v>
      </c>
      <c r="BP50" s="11" t="e">
        <f aca="false">VLOOKUP(BP49,$C$134:$D$177,2,1)</f>
        <v>#N/A</v>
      </c>
      <c r="BQ50" s="11" t="e">
        <f aca="false">VLOOKUP(BQ49,$C$134:$D$177,2,1)</f>
        <v>#N/A</v>
      </c>
      <c r="BR50" s="11" t="e">
        <f aca="false">VLOOKUP(BR49,$C$134:$D$177,2,1)</f>
        <v>#N/A</v>
      </c>
      <c r="BS50" s="11" t="e">
        <f aca="false">VLOOKUP(BS49,$C$134:$D$177,2,1)</f>
        <v>#N/A</v>
      </c>
      <c r="BT50" s="11" t="e">
        <f aca="false">VLOOKUP(BT49,$C$134:$D$177,2,1)</f>
        <v>#N/A</v>
      </c>
      <c r="BU50" s="11" t="e">
        <f aca="false">VLOOKUP(BU49,$C$134:$D$177,2,1)</f>
        <v>#N/A</v>
      </c>
      <c r="BV50" s="11" t="e">
        <f aca="false">VLOOKUP(BV49,$C$134:$D$177,2,1)</f>
        <v>#N/A</v>
      </c>
      <c r="BW50" s="11" t="e">
        <f aca="false">VLOOKUP(BW49,$C$134:$D$177,2,1)</f>
        <v>#N/A</v>
      </c>
      <c r="BX50" s="11" t="e">
        <f aca="false">VLOOKUP(BX49,$C$134:$D$177,2,1)</f>
        <v>#N/A</v>
      </c>
      <c r="BY50" s="11" t="e">
        <f aca="false">VLOOKUP(BY49,$C$134:$D$177,2,1)</f>
        <v>#N/A</v>
      </c>
      <c r="BZ50" s="11" t="e">
        <f aca="false">VLOOKUP(BZ49,$C$134:$D$177,2,1)</f>
        <v>#N/A</v>
      </c>
      <c r="CA50" s="11" t="e">
        <f aca="false">VLOOKUP(CA49,$C$134:$D$177,2,1)</f>
        <v>#N/A</v>
      </c>
      <c r="CB50" s="11" t="e">
        <f aca="false">VLOOKUP(CB49,$C$134:$D$177,2,1)</f>
        <v>#N/A</v>
      </c>
      <c r="CC50" s="11" t="e">
        <f aca="false">VLOOKUP(CC49,$C$134:$D$177,2,1)</f>
        <v>#N/A</v>
      </c>
      <c r="CD50" s="11" t="e">
        <f aca="false">VLOOKUP(CD49,$C$134:$D$177,2,1)</f>
        <v>#N/A</v>
      </c>
      <c r="CE50" s="11" t="e">
        <f aca="false">VLOOKUP(CE49,$C$134:$D$177,2,1)</f>
        <v>#N/A</v>
      </c>
      <c r="CF50" s="11" t="e">
        <f aca="false">VLOOKUP(CF49,$C$134:$D$177,2,1)</f>
        <v>#N/A</v>
      </c>
      <c r="CG50" s="11" t="e">
        <f aca="false">VLOOKUP(CG49,$C$134:$D$177,2,1)</f>
        <v>#N/A</v>
      </c>
      <c r="CH50" s="11" t="e">
        <f aca="false">VLOOKUP(CH49,$C$134:$D$177,2,1)</f>
        <v>#N/A</v>
      </c>
      <c r="CI50" s="11" t="e">
        <f aca="false">VLOOKUP(CI49,$C$134:$D$177,2,1)</f>
        <v>#N/A</v>
      </c>
      <c r="CJ50" s="11" t="e">
        <f aca="false">VLOOKUP(CJ49,$C$134:$D$177,2,1)</f>
        <v>#N/A</v>
      </c>
      <c r="CK50" s="11" t="e">
        <f aca="false">VLOOKUP(CK49,$C$134:$D$177,2,1)</f>
        <v>#N/A</v>
      </c>
      <c r="CL50" s="11" t="e">
        <f aca="false">VLOOKUP(CL49,$C$134:$D$177,2,1)</f>
        <v>#N/A</v>
      </c>
      <c r="CM50" s="11" t="e">
        <f aca="false">VLOOKUP(CM49,$C$134:$D$177,2,1)</f>
        <v>#N/A</v>
      </c>
      <c r="CN50" s="11" t="e">
        <f aca="false">VLOOKUP(CN49,$C$134:$D$177,2,1)</f>
        <v>#N/A</v>
      </c>
      <c r="CO50" s="11" t="e">
        <f aca="false">VLOOKUP(CO49,$C$134:$D$177,2,1)</f>
        <v>#N/A</v>
      </c>
      <c r="CP50" s="11" t="e">
        <f aca="false">VLOOKUP(CP49,$C$134:$D$177,2,1)</f>
        <v>#N/A</v>
      </c>
      <c r="CQ50" s="11" t="e">
        <f aca="false">VLOOKUP(CQ49,$C$134:$D$177,2,1)</f>
        <v>#N/A</v>
      </c>
      <c r="CR50" s="11" t="e">
        <f aca="false">VLOOKUP(CR49,$C$134:$D$177,2,1)</f>
        <v>#N/A</v>
      </c>
      <c r="CS50" s="11" t="e">
        <f aca="false">VLOOKUP(CS49,$C$134:$D$177,2,1)</f>
        <v>#N/A</v>
      </c>
      <c r="CT50" s="11" t="e">
        <f aca="false">VLOOKUP(CT49,$C$134:$D$177,2,1)</f>
        <v>#N/A</v>
      </c>
      <c r="CU50" s="11" t="e">
        <f aca="false">VLOOKUP(CU49,$C$134:$D$177,2,1)</f>
        <v>#N/A</v>
      </c>
      <c r="CV50" s="11" t="e">
        <f aca="false">VLOOKUP(CV49,$C$134:$D$177,2,1)</f>
        <v>#N/A</v>
      </c>
      <c r="CW50" s="11" t="e">
        <f aca="false">VLOOKUP(CW49,$C$134:$D$177,2,1)</f>
        <v>#N/A</v>
      </c>
      <c r="CX50" s="11" t="e">
        <f aca="false">VLOOKUP(CX49,$C$134:$D$177,2,1)</f>
        <v>#N/A</v>
      </c>
      <c r="CY50" s="3"/>
      <c r="CZ50" s="3"/>
      <c r="DA50" s="3"/>
      <c r="DB50" s="3"/>
      <c r="DC50" s="3"/>
      <c r="DD50" s="3"/>
      <c r="DE50" s="3"/>
    </row>
    <row r="51" customFormat="false" ht="12.75" hidden="true" customHeight="false" outlineLevel="0" collapsed="false">
      <c r="A51" s="9" t="s">
        <v>16</v>
      </c>
      <c r="B51" s="20" t="n">
        <f aca="false">CY52</f>
        <v>310</v>
      </c>
      <c r="C51" s="12" t="n">
        <f aca="false">ISNUMBER(C50)</f>
        <v>1</v>
      </c>
      <c r="D51" s="12" t="n">
        <f aca="false">ISNUMBER(D50)</f>
        <v>1</v>
      </c>
      <c r="E51" s="12" t="n">
        <f aca="false">ISNUMBER(E50)</f>
        <v>1</v>
      </c>
      <c r="F51" s="12" t="n">
        <f aca="false">ISNUMBER(F50)</f>
        <v>1</v>
      </c>
      <c r="G51" s="12" t="n">
        <f aca="false">ISNUMBER(G50)</f>
        <v>1</v>
      </c>
      <c r="H51" s="12" t="n">
        <f aca="false">ISNUMBER(H50)</f>
        <v>0</v>
      </c>
      <c r="I51" s="12" t="n">
        <f aca="false">ISNUMBER(I50)</f>
        <v>1</v>
      </c>
      <c r="J51" s="12" t="n">
        <f aca="false">ISNUMBER(J50)</f>
        <v>1</v>
      </c>
      <c r="K51" s="12" t="n">
        <f aca="false">ISNUMBER(K50)</f>
        <v>1</v>
      </c>
      <c r="L51" s="12" t="n">
        <f aca="false">ISNUMBER(L50)</f>
        <v>1</v>
      </c>
      <c r="M51" s="12" t="n">
        <f aca="false">ISNUMBER(M50)</f>
        <v>1</v>
      </c>
      <c r="N51" s="12" t="n">
        <f aca="false">ISNUMBER(N50)</f>
        <v>0</v>
      </c>
      <c r="O51" s="12" t="n">
        <f aca="false">ISNUMBER(O50)</f>
        <v>1</v>
      </c>
      <c r="P51" s="12" t="n">
        <f aca="false">ISNUMBER(P50)</f>
        <v>1</v>
      </c>
      <c r="Q51" s="12" t="n">
        <f aca="false">ISNUMBER(Q50)</f>
        <v>1</v>
      </c>
      <c r="R51" s="12" t="n">
        <f aca="false">ISNUMBER(R50)</f>
        <v>1</v>
      </c>
      <c r="S51" s="12" t="n">
        <f aca="false">ISNUMBER(S50)</f>
        <v>1</v>
      </c>
      <c r="T51" s="12" t="n">
        <f aca="false">ISNUMBER(T50)</f>
        <v>0</v>
      </c>
      <c r="U51" s="12" t="n">
        <f aca="false">ISNUMBER(U50)</f>
        <v>1</v>
      </c>
      <c r="V51" s="12" t="n">
        <f aca="false">ISNUMBER(V50)</f>
        <v>1</v>
      </c>
      <c r="W51" s="12" t="n">
        <f aca="false">ISNUMBER(W50)</f>
        <v>1</v>
      </c>
      <c r="X51" s="12" t="n">
        <f aca="false">ISNUMBER(X50)</f>
        <v>1</v>
      </c>
      <c r="Y51" s="12" t="n">
        <f aca="false">ISNUMBER(Y50)</f>
        <v>1</v>
      </c>
      <c r="Z51" s="12" t="n">
        <f aca="false">ISNUMBER(Z50)</f>
        <v>0</v>
      </c>
      <c r="AA51" s="12" t="n">
        <f aca="false">ISNUMBER(AA50)</f>
        <v>1</v>
      </c>
      <c r="AB51" s="12" t="n">
        <f aca="false">ISNUMBER(AB50)</f>
        <v>1</v>
      </c>
      <c r="AC51" s="12" t="n">
        <f aca="false">ISNUMBER(AC50)</f>
        <v>1</v>
      </c>
      <c r="AD51" s="12" t="n">
        <f aca="false">ISNUMBER(AD50)</f>
        <v>1</v>
      </c>
      <c r="AE51" s="12" t="n">
        <f aca="false">ISNUMBER(AE50)</f>
        <v>1</v>
      </c>
      <c r="AF51" s="12" t="n">
        <f aca="false">ISNUMBER(AF50)</f>
        <v>0</v>
      </c>
      <c r="AG51" s="12" t="n">
        <f aca="false">ISNUMBER(AG50)</f>
        <v>1</v>
      </c>
      <c r="AH51" s="12" t="n">
        <f aca="false">ISNUMBER(AH50)</f>
        <v>1</v>
      </c>
      <c r="AI51" s="12" t="n">
        <f aca="false">ISNUMBER(AI50)</f>
        <v>1</v>
      </c>
      <c r="AJ51" s="12" t="n">
        <f aca="false">ISNUMBER(AJ50)</f>
        <v>1</v>
      </c>
      <c r="AK51" s="12" t="n">
        <f aca="false">ISNUMBER(AK50)</f>
        <v>1</v>
      </c>
      <c r="AL51" s="12" t="n">
        <f aca="false">ISNUMBER(AL50)</f>
        <v>0</v>
      </c>
      <c r="AM51" s="12" t="n">
        <f aca="false">ISNUMBER(AM50)</f>
        <v>1</v>
      </c>
      <c r="AN51" s="12" t="n">
        <f aca="false">ISNUMBER(AN50)</f>
        <v>1</v>
      </c>
      <c r="AO51" s="12" t="n">
        <f aca="false">ISNUMBER(AO50)</f>
        <v>1</v>
      </c>
      <c r="AP51" s="12" t="n">
        <f aca="false">ISNUMBER(AP50)</f>
        <v>1</v>
      </c>
      <c r="AQ51" s="12" t="n">
        <f aca="false">ISNUMBER(AQ50)</f>
        <v>1</v>
      </c>
      <c r="AR51" s="12" t="n">
        <f aca="false">ISNUMBER(AR50)</f>
        <v>0</v>
      </c>
      <c r="AS51" s="12" t="n">
        <f aca="false">ISNUMBER(AS50)</f>
        <v>1</v>
      </c>
      <c r="AT51" s="12" t="n">
        <f aca="false">ISNUMBER(AT50)</f>
        <v>1</v>
      </c>
      <c r="AU51" s="12" t="n">
        <f aca="false">ISNUMBER(AU50)</f>
        <v>1</v>
      </c>
      <c r="AV51" s="12" t="n">
        <f aca="false">ISNUMBER(AV50)</f>
        <v>1</v>
      </c>
      <c r="AW51" s="12" t="n">
        <f aca="false">ISNUMBER(AW50)</f>
        <v>1</v>
      </c>
      <c r="AX51" s="12" t="n">
        <f aca="false">ISNUMBER(AX50)</f>
        <v>0</v>
      </c>
      <c r="AY51" s="12" t="n">
        <f aca="false">ISNUMBER(AY50)</f>
        <v>1</v>
      </c>
      <c r="AZ51" s="12" t="n">
        <f aca="false">ISNUMBER(AZ50)</f>
        <v>1</v>
      </c>
      <c r="BA51" s="12" t="n">
        <f aca="false">ISNUMBER(BA50)</f>
        <v>1</v>
      </c>
      <c r="BB51" s="12" t="n">
        <f aca="false">ISNUMBER(BB50)</f>
        <v>1</v>
      </c>
      <c r="BC51" s="12" t="n">
        <f aca="false">ISNUMBER(BC50)</f>
        <v>1</v>
      </c>
      <c r="BD51" s="12" t="n">
        <f aca="false">ISNUMBER(BD50)</f>
        <v>0</v>
      </c>
      <c r="BE51" s="12" t="n">
        <f aca="false">ISNUMBER(BE50)</f>
        <v>1</v>
      </c>
      <c r="BF51" s="12" t="n">
        <f aca="false">ISNUMBER(BF50)</f>
        <v>1</v>
      </c>
      <c r="BG51" s="12" t="n">
        <f aca="false">ISNUMBER(BG50)</f>
        <v>1</v>
      </c>
      <c r="BH51" s="12" t="n">
        <f aca="false">ISNUMBER(BH50)</f>
        <v>1</v>
      </c>
      <c r="BI51" s="12" t="n">
        <f aca="false">ISNUMBER(BI50)</f>
        <v>1</v>
      </c>
      <c r="BJ51" s="12" t="n">
        <f aca="false">ISNUMBER(BJ50)</f>
        <v>0</v>
      </c>
      <c r="BK51" s="12" t="n">
        <f aca="false">ISNUMBER(BK50)</f>
        <v>0</v>
      </c>
      <c r="BL51" s="12" t="n">
        <f aca="false">ISNUMBER(BL50)</f>
        <v>0</v>
      </c>
      <c r="BM51" s="12" t="n">
        <f aca="false">ISNUMBER(BM50)</f>
        <v>0</v>
      </c>
      <c r="BN51" s="12" t="n">
        <f aca="false">ISNUMBER(BN50)</f>
        <v>0</v>
      </c>
      <c r="BO51" s="12" t="n">
        <f aca="false">ISNUMBER(BO50)</f>
        <v>0</v>
      </c>
      <c r="BP51" s="12" t="n">
        <f aca="false">ISNUMBER(BP50)</f>
        <v>0</v>
      </c>
      <c r="BQ51" s="12" t="n">
        <f aca="false">ISNUMBER(BQ50)</f>
        <v>0</v>
      </c>
      <c r="BR51" s="12" t="n">
        <f aca="false">ISNUMBER(BR50)</f>
        <v>0</v>
      </c>
      <c r="BS51" s="12" t="n">
        <f aca="false">ISNUMBER(BS50)</f>
        <v>0</v>
      </c>
      <c r="BT51" s="12" t="n">
        <f aca="false">ISNUMBER(BT50)</f>
        <v>0</v>
      </c>
      <c r="BU51" s="12" t="n">
        <f aca="false">ISNUMBER(BU50)</f>
        <v>0</v>
      </c>
      <c r="BV51" s="12" t="n">
        <f aca="false">ISNUMBER(BV50)</f>
        <v>0</v>
      </c>
      <c r="BW51" s="12" t="n">
        <f aca="false">ISNUMBER(BW50)</f>
        <v>0</v>
      </c>
      <c r="BX51" s="12" t="n">
        <f aca="false">ISNUMBER(BX50)</f>
        <v>0</v>
      </c>
      <c r="BY51" s="12" t="n">
        <f aca="false">ISNUMBER(BY50)</f>
        <v>0</v>
      </c>
      <c r="BZ51" s="12" t="n">
        <f aca="false">ISNUMBER(BZ50)</f>
        <v>0</v>
      </c>
      <c r="CA51" s="12" t="n">
        <f aca="false">ISNUMBER(CA50)</f>
        <v>0</v>
      </c>
      <c r="CB51" s="12" t="n">
        <f aca="false">ISNUMBER(CB50)</f>
        <v>0</v>
      </c>
      <c r="CC51" s="12" t="n">
        <f aca="false">ISNUMBER(CC50)</f>
        <v>0</v>
      </c>
      <c r="CD51" s="12" t="n">
        <f aca="false">ISNUMBER(CD50)</f>
        <v>0</v>
      </c>
      <c r="CE51" s="12" t="n">
        <f aca="false">ISNUMBER(CE50)</f>
        <v>0</v>
      </c>
      <c r="CF51" s="12" t="n">
        <f aca="false">ISNUMBER(CF50)</f>
        <v>0</v>
      </c>
      <c r="CG51" s="12" t="n">
        <f aca="false">ISNUMBER(CG50)</f>
        <v>0</v>
      </c>
      <c r="CH51" s="12" t="n">
        <f aca="false">ISNUMBER(CH50)</f>
        <v>0</v>
      </c>
      <c r="CI51" s="12" t="n">
        <f aca="false">ISNUMBER(CI50)</f>
        <v>0</v>
      </c>
      <c r="CJ51" s="12" t="n">
        <f aca="false">ISNUMBER(CJ50)</f>
        <v>0</v>
      </c>
      <c r="CK51" s="12" t="n">
        <f aca="false">ISNUMBER(CK50)</f>
        <v>0</v>
      </c>
      <c r="CL51" s="12" t="n">
        <f aca="false">ISNUMBER(CL50)</f>
        <v>0</v>
      </c>
      <c r="CM51" s="12" t="n">
        <f aca="false">ISNUMBER(CM50)</f>
        <v>0</v>
      </c>
      <c r="CN51" s="12" t="n">
        <f aca="false">ISNUMBER(CN50)</f>
        <v>0</v>
      </c>
      <c r="CO51" s="12" t="n">
        <f aca="false">ISNUMBER(CO50)</f>
        <v>0</v>
      </c>
      <c r="CP51" s="12" t="n">
        <f aca="false">ISNUMBER(CP50)</f>
        <v>0</v>
      </c>
      <c r="CQ51" s="12" t="n">
        <f aca="false">ISNUMBER(CQ50)</f>
        <v>0</v>
      </c>
      <c r="CR51" s="12" t="n">
        <f aca="false">ISNUMBER(CR50)</f>
        <v>0</v>
      </c>
      <c r="CS51" s="12" t="n">
        <f aca="false">ISNUMBER(CS50)</f>
        <v>0</v>
      </c>
      <c r="CT51" s="12" t="n">
        <f aca="false">ISNUMBER(CT50)</f>
        <v>0</v>
      </c>
      <c r="CU51" s="12" t="n">
        <f aca="false">ISNUMBER(CU50)</f>
        <v>0</v>
      </c>
      <c r="CV51" s="12" t="n">
        <f aca="false">ISNUMBER(CV50)</f>
        <v>0</v>
      </c>
      <c r="CW51" s="12" t="n">
        <f aca="false">ISNUMBER(CW50)</f>
        <v>0</v>
      </c>
      <c r="CX51" s="12" t="n">
        <f aca="false">ISNUMBER(CX50)</f>
        <v>0</v>
      </c>
      <c r="CY51" s="3"/>
      <c r="CZ51" s="3"/>
      <c r="DA51" s="3"/>
      <c r="DB51" s="3"/>
      <c r="DC51" s="3"/>
      <c r="DD51" s="3"/>
      <c r="DE51" s="3"/>
    </row>
    <row r="52" customFormat="false" ht="12.75" hidden="true" customHeight="false" outlineLevel="0" collapsed="false">
      <c r="A52" s="13" t="s">
        <v>17</v>
      </c>
      <c r="B52" s="20" t="n">
        <f aca="false">CZ52</f>
        <v>59</v>
      </c>
      <c r="C52" s="14" t="n">
        <f aca="false">IF(C51=1,C50,0)</f>
        <v>11</v>
      </c>
      <c r="D52" s="14" t="n">
        <f aca="false">IF(D51=1,D50,0)</f>
        <v>5</v>
      </c>
      <c r="E52" s="14" t="n">
        <f aca="false">IF(E51=1,E50,0)</f>
        <v>7</v>
      </c>
      <c r="F52" s="14" t="n">
        <f aca="false">IF(F51=1,F50,0)</f>
        <v>3</v>
      </c>
      <c r="G52" s="14" t="n">
        <f aca="false">IF(G51=1,G50,0)</f>
        <v>5</v>
      </c>
      <c r="H52" s="14" t="n">
        <f aca="false">IF(H51=1,H50,0)</f>
        <v>0</v>
      </c>
      <c r="I52" s="14" t="n">
        <f aca="false">IF(I51=1,I50,0)</f>
        <v>11</v>
      </c>
      <c r="J52" s="14" t="n">
        <f aca="false">IF(J51=1,J50,0)</f>
        <v>5</v>
      </c>
      <c r="K52" s="14" t="n">
        <f aca="false">IF(K51=1,K50,0)</f>
        <v>7</v>
      </c>
      <c r="L52" s="14" t="n">
        <f aca="false">IF(L51=1,L50,0)</f>
        <v>3</v>
      </c>
      <c r="M52" s="14" t="n">
        <f aca="false">IF(M51=1,M50,0)</f>
        <v>5</v>
      </c>
      <c r="N52" s="14" t="n">
        <f aca="false">IF(N51=1,N50,0)</f>
        <v>0</v>
      </c>
      <c r="O52" s="14" t="n">
        <f aca="false">IF(O51=1,O50,0)</f>
        <v>11</v>
      </c>
      <c r="P52" s="14" t="n">
        <f aca="false">IF(P51=1,P50,0)</f>
        <v>5</v>
      </c>
      <c r="Q52" s="14" t="n">
        <f aca="false">IF(Q51=1,Q50,0)</f>
        <v>7</v>
      </c>
      <c r="R52" s="14" t="n">
        <f aca="false">IF(R51=1,R50,0)</f>
        <v>3</v>
      </c>
      <c r="S52" s="14" t="n">
        <f aca="false">IF(S51=1,S50,0)</f>
        <v>5</v>
      </c>
      <c r="T52" s="14" t="n">
        <f aca="false">IF(T51=1,T50,0)</f>
        <v>0</v>
      </c>
      <c r="U52" s="14" t="n">
        <f aca="false">IF(U51=1,U50,0)</f>
        <v>11</v>
      </c>
      <c r="V52" s="14" t="n">
        <f aca="false">IF(V51=1,V50,0)</f>
        <v>5</v>
      </c>
      <c r="W52" s="14" t="n">
        <f aca="false">IF(W51=1,W50,0)</f>
        <v>7</v>
      </c>
      <c r="X52" s="14" t="n">
        <f aca="false">IF(X51=1,X50,0)</f>
        <v>3</v>
      </c>
      <c r="Y52" s="14" t="n">
        <f aca="false">IF(Y51=1,Y50,0)</f>
        <v>5</v>
      </c>
      <c r="Z52" s="14" t="n">
        <f aca="false">IF(Z51=1,Z50,0)</f>
        <v>0</v>
      </c>
      <c r="AA52" s="14" t="n">
        <f aca="false">IF(AA51=1,AA50,0)</f>
        <v>11</v>
      </c>
      <c r="AB52" s="14" t="n">
        <f aca="false">IF(AB51=1,AB50,0)</f>
        <v>5</v>
      </c>
      <c r="AC52" s="14" t="n">
        <f aca="false">IF(AC51=1,AC50,0)</f>
        <v>7</v>
      </c>
      <c r="AD52" s="14" t="n">
        <f aca="false">IF(AD51=1,AD50,0)</f>
        <v>3</v>
      </c>
      <c r="AE52" s="14" t="n">
        <f aca="false">IF(AE51=1,AE50,0)</f>
        <v>5</v>
      </c>
      <c r="AF52" s="14" t="n">
        <f aca="false">IF(AF51=1,AF50,0)</f>
        <v>0</v>
      </c>
      <c r="AG52" s="14" t="n">
        <f aca="false">IF(AG51=1,AG50,0)</f>
        <v>11</v>
      </c>
      <c r="AH52" s="14" t="n">
        <f aca="false">IF(AH51=1,AH50,0)</f>
        <v>5</v>
      </c>
      <c r="AI52" s="14" t="n">
        <f aca="false">IF(AI51=1,AI50,0)</f>
        <v>7</v>
      </c>
      <c r="AJ52" s="14" t="n">
        <f aca="false">IF(AJ51=1,AJ50,0)</f>
        <v>3</v>
      </c>
      <c r="AK52" s="14" t="n">
        <f aca="false">IF(AK51=1,AK50,0)</f>
        <v>5</v>
      </c>
      <c r="AL52" s="14" t="n">
        <f aca="false">IF(AL51=1,AL50,0)</f>
        <v>0</v>
      </c>
      <c r="AM52" s="14" t="n">
        <f aca="false">IF(AM51=1,AM50,0)</f>
        <v>11</v>
      </c>
      <c r="AN52" s="14" t="n">
        <f aca="false">IF(AN51=1,AN50,0)</f>
        <v>5</v>
      </c>
      <c r="AO52" s="14" t="n">
        <f aca="false">IF(AO51=1,AO50,0)</f>
        <v>7</v>
      </c>
      <c r="AP52" s="14" t="n">
        <f aca="false">IF(AP51=1,AP50,0)</f>
        <v>3</v>
      </c>
      <c r="AQ52" s="14" t="n">
        <f aca="false">IF(AQ51=1,AQ50,0)</f>
        <v>5</v>
      </c>
      <c r="AR52" s="14" t="n">
        <f aca="false">IF(AR51=1,AR50,0)</f>
        <v>0</v>
      </c>
      <c r="AS52" s="14" t="n">
        <f aca="false">IF(AS51=1,AS50,0)</f>
        <v>11</v>
      </c>
      <c r="AT52" s="14" t="n">
        <f aca="false">IF(AT51=1,AT50,0)</f>
        <v>5</v>
      </c>
      <c r="AU52" s="14" t="n">
        <f aca="false">IF(AU51=1,AU50,0)</f>
        <v>7</v>
      </c>
      <c r="AV52" s="14" t="n">
        <f aca="false">IF(AV51=1,AV50,0)</f>
        <v>3</v>
      </c>
      <c r="AW52" s="14" t="n">
        <f aca="false">IF(AW51=1,AW50,0)</f>
        <v>5</v>
      </c>
      <c r="AX52" s="14" t="n">
        <f aca="false">IF(AX51=1,AX50,0)</f>
        <v>0</v>
      </c>
      <c r="AY52" s="14" t="n">
        <f aca="false">IF(AY51=1,AY50,0)</f>
        <v>11</v>
      </c>
      <c r="AZ52" s="14" t="n">
        <f aca="false">IF(AZ51=1,AZ50,0)</f>
        <v>5</v>
      </c>
      <c r="BA52" s="14" t="n">
        <f aca="false">IF(BA51=1,BA50,0)</f>
        <v>7</v>
      </c>
      <c r="BB52" s="14" t="n">
        <f aca="false">IF(BB51=1,BB50,0)</f>
        <v>3</v>
      </c>
      <c r="BC52" s="14" t="n">
        <f aca="false">IF(BC51=1,BC50,0)</f>
        <v>5</v>
      </c>
      <c r="BD52" s="14" t="n">
        <f aca="false">IF(BD51=1,BD50,0)</f>
        <v>0</v>
      </c>
      <c r="BE52" s="14" t="n">
        <f aca="false">IF(BE51=1,BE50,0)</f>
        <v>11</v>
      </c>
      <c r="BF52" s="14" t="n">
        <f aca="false">IF(BF51=1,BF50,0)</f>
        <v>5</v>
      </c>
      <c r="BG52" s="14" t="n">
        <f aca="false">IF(BG51=1,BG50,0)</f>
        <v>7</v>
      </c>
      <c r="BH52" s="14" t="n">
        <f aca="false">IF(BH51=1,BH50,0)</f>
        <v>3</v>
      </c>
      <c r="BI52" s="14" t="n">
        <f aca="false">IF(BI51=1,BI50,0)</f>
        <v>5</v>
      </c>
      <c r="BJ52" s="14" t="n">
        <f aca="false">IF(BJ51=1,BJ50,0)</f>
        <v>0</v>
      </c>
      <c r="BK52" s="14" t="n">
        <f aca="false">IF(BK51=1,BK50,0)</f>
        <v>0</v>
      </c>
      <c r="BL52" s="14" t="n">
        <f aca="false">IF(BL51=1,BL50,0)</f>
        <v>0</v>
      </c>
      <c r="BM52" s="14" t="n">
        <f aca="false">IF(BM51=1,BM50,0)</f>
        <v>0</v>
      </c>
      <c r="BN52" s="14" t="n">
        <f aca="false">IF(BN51=1,BN50,0)</f>
        <v>0</v>
      </c>
      <c r="BO52" s="14" t="n">
        <f aca="false">IF(BO51=1,BO50,0)</f>
        <v>0</v>
      </c>
      <c r="BP52" s="14" t="n">
        <f aca="false">IF(BP51=1,BP50,0)</f>
        <v>0</v>
      </c>
      <c r="BQ52" s="14" t="n">
        <f aca="false">IF(BQ51=1,BQ50,0)</f>
        <v>0</v>
      </c>
      <c r="BR52" s="14" t="n">
        <f aca="false">IF(BR51=1,BR50,0)</f>
        <v>0</v>
      </c>
      <c r="BS52" s="14" t="n">
        <f aca="false">IF(BS51=1,BS50,0)</f>
        <v>0</v>
      </c>
      <c r="BT52" s="14" t="n">
        <f aca="false">IF(BT51=1,BT50,0)</f>
        <v>0</v>
      </c>
      <c r="BU52" s="14" t="n">
        <f aca="false">IF(BU51=1,BU50,0)</f>
        <v>0</v>
      </c>
      <c r="BV52" s="14" t="n">
        <f aca="false">IF(BV51=1,BV50,0)</f>
        <v>0</v>
      </c>
      <c r="BW52" s="14" t="n">
        <f aca="false">IF(BW51=1,BW50,0)</f>
        <v>0</v>
      </c>
      <c r="BX52" s="14" t="n">
        <f aca="false">IF(BX51=1,BX50,0)</f>
        <v>0</v>
      </c>
      <c r="BY52" s="14" t="n">
        <f aca="false">IF(BY51=1,BY50,0)</f>
        <v>0</v>
      </c>
      <c r="BZ52" s="14" t="n">
        <f aca="false">IF(BZ51=1,BZ50,0)</f>
        <v>0</v>
      </c>
      <c r="CA52" s="14" t="n">
        <f aca="false">IF(CA51=1,CA50,0)</f>
        <v>0</v>
      </c>
      <c r="CB52" s="14" t="n">
        <f aca="false">IF(CB51=1,CB50,0)</f>
        <v>0</v>
      </c>
      <c r="CC52" s="14" t="n">
        <f aca="false">IF(CC51=1,CC50,0)</f>
        <v>0</v>
      </c>
      <c r="CD52" s="14" t="n">
        <f aca="false">IF(CD51=1,CD50,0)</f>
        <v>0</v>
      </c>
      <c r="CE52" s="14" t="n">
        <f aca="false">IF(CE51=1,CE50,0)</f>
        <v>0</v>
      </c>
      <c r="CF52" s="14" t="n">
        <f aca="false">IF(CF51=1,CF50,0)</f>
        <v>0</v>
      </c>
      <c r="CG52" s="14" t="n">
        <f aca="false">IF(CG51=1,CG50,0)</f>
        <v>0</v>
      </c>
      <c r="CH52" s="14" t="n">
        <f aca="false">IF(CH51=1,CH50,0)</f>
        <v>0</v>
      </c>
      <c r="CI52" s="14" t="n">
        <f aca="false">IF(CI51=1,CI50,0)</f>
        <v>0</v>
      </c>
      <c r="CJ52" s="14" t="n">
        <f aca="false">IF(CJ51=1,CJ50,0)</f>
        <v>0</v>
      </c>
      <c r="CK52" s="14" t="n">
        <f aca="false">IF(CK51=1,CK50,0)</f>
        <v>0</v>
      </c>
      <c r="CL52" s="14" t="n">
        <f aca="false">IF(CL51=1,CL50,0)</f>
        <v>0</v>
      </c>
      <c r="CM52" s="14" t="n">
        <f aca="false">IF(CM51=1,CM50,0)</f>
        <v>0</v>
      </c>
      <c r="CN52" s="14" t="n">
        <f aca="false">IF(CN51=1,CN50,0)</f>
        <v>0</v>
      </c>
      <c r="CO52" s="14" t="n">
        <f aca="false">IF(CO51=1,CO50,0)</f>
        <v>0</v>
      </c>
      <c r="CP52" s="14" t="n">
        <f aca="false">IF(CP51=1,CP50,0)</f>
        <v>0</v>
      </c>
      <c r="CQ52" s="14" t="n">
        <f aca="false">IF(CQ51=1,CQ50,0)</f>
        <v>0</v>
      </c>
      <c r="CR52" s="14" t="n">
        <f aca="false">IF(CR51=1,CR50,0)</f>
        <v>0</v>
      </c>
      <c r="CS52" s="14" t="n">
        <f aca="false">IF(CS51=1,CS50,0)</f>
        <v>0</v>
      </c>
      <c r="CT52" s="14" t="n">
        <f aca="false">IF(CT51=1,CT50,0)</f>
        <v>0</v>
      </c>
      <c r="CU52" s="14" t="n">
        <f aca="false">IF(CU51=1,CU50,0)</f>
        <v>0</v>
      </c>
      <c r="CV52" s="14" t="n">
        <f aca="false">IF(CV51=1,CV50,0)</f>
        <v>0</v>
      </c>
      <c r="CW52" s="14" t="n">
        <f aca="false">IF(CW51=1,CW50,0)</f>
        <v>0</v>
      </c>
      <c r="CX52" s="14" t="n">
        <f aca="false">IF(CX51=1,CX50,0)</f>
        <v>0</v>
      </c>
      <c r="CY52" s="3" t="n">
        <f aca="false">SUM(C52:CX52)</f>
        <v>310</v>
      </c>
      <c r="CZ52" s="3" t="n">
        <f aca="false">LEN(A49)</f>
        <v>59</v>
      </c>
      <c r="DA52" s="3" t="n">
        <f aca="false">COUNTIF(C52:CX52,"&gt;=1")</f>
        <v>50</v>
      </c>
      <c r="DB52" s="3" t="n">
        <f aca="false">(DA52-1)-DD52</f>
        <v>40</v>
      </c>
      <c r="DC52" s="3" t="n">
        <f aca="false">3*DB52</f>
        <v>120</v>
      </c>
      <c r="DD52" s="3" t="n">
        <f aca="false">CZ52-DA52</f>
        <v>9</v>
      </c>
      <c r="DE52" s="3" t="n">
        <f aca="false">DD52*7</f>
        <v>63</v>
      </c>
      <c r="DF52" s="15" t="n">
        <f aca="false">CY52+DE52+DC52</f>
        <v>493</v>
      </c>
      <c r="DG52" s="4" t="s">
        <v>5</v>
      </c>
    </row>
    <row r="53" customFormat="false" ht="12.75" hidden="true" customHeight="false" outlineLevel="0" collapsed="false">
      <c r="A53" s="9" t="s">
        <v>18</v>
      </c>
      <c r="B53" s="20" t="n">
        <f aca="false">DD52</f>
        <v>9</v>
      </c>
      <c r="CY53" s="3"/>
      <c r="CZ53" s="3"/>
      <c r="DA53" s="3"/>
      <c r="DB53" s="3"/>
      <c r="DC53" s="3"/>
      <c r="DD53" s="3"/>
      <c r="DE53" s="3"/>
    </row>
    <row r="54" s="18" customFormat="true" ht="12.75" hidden="true" customHeight="false" outlineLevel="0" collapsed="false">
      <c r="A54" s="9" t="s">
        <v>19</v>
      </c>
      <c r="B54" s="20" t="n">
        <f aca="false">DE52</f>
        <v>63</v>
      </c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7"/>
      <c r="DG54" s="17"/>
      <c r="DH54" s="17"/>
    </row>
    <row r="55" s="18" customFormat="true" ht="12.75" hidden="true" customHeight="false" outlineLevel="0" collapsed="false">
      <c r="A55" s="9" t="s">
        <v>20</v>
      </c>
      <c r="B55" s="20" t="n">
        <f aca="false">DB52</f>
        <v>40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7"/>
      <c r="DF55" s="17"/>
      <c r="DG55" s="17"/>
      <c r="DH55" s="17"/>
    </row>
    <row r="56" s="18" customFormat="true" ht="13.5" hidden="true" customHeight="false" outlineLevel="0" collapsed="false">
      <c r="A56" s="9" t="s">
        <v>21</v>
      </c>
      <c r="B56" s="26" t="n">
        <f aca="false">DC52</f>
        <v>120</v>
      </c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7"/>
      <c r="DF56" s="17"/>
      <c r="DG56" s="17"/>
      <c r="DH56" s="17"/>
    </row>
    <row r="57" s="22" customFormat="true" ht="12.75" hidden="false" customHeight="false" outlineLevel="0" collapsed="false">
      <c r="A57" s="9" t="s">
        <v>22</v>
      </c>
      <c r="B57" s="20" t="n">
        <f aca="false">SUM(B51+B54+B56)</f>
        <v>493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</row>
    <row r="58" s="22" customFormat="true" ht="12.75" hidden="true" customHeight="false" outlineLevel="0" collapsed="false">
      <c r="B58" s="25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</row>
    <row r="59" s="22" customFormat="true" ht="12.75" hidden="true" customHeight="false" outlineLevel="0" collapsed="false">
      <c r="A59" s="9" t="s">
        <v>23</v>
      </c>
      <c r="B59" s="27" t="n">
        <f aca="false">B17</f>
        <v>15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</row>
    <row r="60" s="22" customFormat="true" ht="12.75" hidden="true" customHeight="false" outlineLevel="0" collapsed="false">
      <c r="A60" s="9" t="s">
        <v>24</v>
      </c>
      <c r="B60" s="28" t="n">
        <f aca="false">(1200/B59)/1000</f>
        <v>0.08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</row>
    <row r="61" s="22" customFormat="true" ht="12.75" hidden="false" customHeight="false" outlineLevel="0" collapsed="false">
      <c r="A61" s="9" t="s">
        <v>25</v>
      </c>
      <c r="B61" s="25" t="n">
        <f aca="false">B57*B60</f>
        <v>39.44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</row>
    <row r="62" customFormat="false" ht="12.75" hidden="false" customHeight="false" outlineLevel="0" collapsed="false">
      <c r="B62" s="2" t="s">
        <v>5</v>
      </c>
      <c r="C62" s="3" t="n">
        <v>1</v>
      </c>
      <c r="D62" s="3" t="n">
        <v>2</v>
      </c>
      <c r="E62" s="3" t="n">
        <v>3</v>
      </c>
      <c r="F62" s="3" t="n">
        <v>4</v>
      </c>
      <c r="G62" s="3" t="n">
        <v>5</v>
      </c>
      <c r="H62" s="3" t="n">
        <v>6</v>
      </c>
      <c r="I62" s="3" t="n">
        <v>7</v>
      </c>
      <c r="J62" s="3" t="n">
        <v>8</v>
      </c>
      <c r="K62" s="3" t="n">
        <v>9</v>
      </c>
      <c r="L62" s="3" t="n">
        <v>10</v>
      </c>
      <c r="M62" s="3" t="n">
        <v>11</v>
      </c>
      <c r="N62" s="3" t="n">
        <v>12</v>
      </c>
      <c r="O62" s="3" t="n">
        <v>13</v>
      </c>
      <c r="P62" s="3" t="n">
        <v>14</v>
      </c>
      <c r="Q62" s="3" t="n">
        <v>15</v>
      </c>
      <c r="R62" s="3" t="n">
        <v>16</v>
      </c>
      <c r="S62" s="3" t="n">
        <v>17</v>
      </c>
      <c r="T62" s="3" t="n">
        <v>18</v>
      </c>
      <c r="U62" s="3" t="n">
        <v>19</v>
      </c>
      <c r="V62" s="3" t="n">
        <v>20</v>
      </c>
      <c r="W62" s="3" t="n">
        <v>21</v>
      </c>
      <c r="X62" s="3" t="n">
        <v>22</v>
      </c>
      <c r="Y62" s="3" t="n">
        <v>23</v>
      </c>
      <c r="Z62" s="3" t="n">
        <v>24</v>
      </c>
      <c r="AA62" s="3" t="n">
        <v>25</v>
      </c>
      <c r="AB62" s="3" t="n">
        <v>26</v>
      </c>
      <c r="AC62" s="3" t="n">
        <v>27</v>
      </c>
      <c r="AD62" s="3" t="n">
        <v>28</v>
      </c>
      <c r="AE62" s="3" t="n">
        <v>29</v>
      </c>
      <c r="AF62" s="3" t="n">
        <v>30</v>
      </c>
      <c r="AG62" s="3" t="n">
        <v>31</v>
      </c>
      <c r="AH62" s="3" t="n">
        <v>32</v>
      </c>
      <c r="AI62" s="3" t="n">
        <v>33</v>
      </c>
      <c r="AJ62" s="3" t="n">
        <v>34</v>
      </c>
      <c r="AK62" s="3" t="n">
        <v>35</v>
      </c>
      <c r="AL62" s="3" t="n">
        <v>36</v>
      </c>
      <c r="AM62" s="3" t="n">
        <v>37</v>
      </c>
      <c r="AN62" s="3" t="n">
        <v>38</v>
      </c>
      <c r="AO62" s="3" t="n">
        <v>39</v>
      </c>
      <c r="AP62" s="3" t="n">
        <v>40</v>
      </c>
      <c r="AQ62" s="3" t="n">
        <v>41</v>
      </c>
      <c r="AR62" s="3" t="n">
        <v>42</v>
      </c>
      <c r="AS62" s="3" t="n">
        <v>43</v>
      </c>
      <c r="AT62" s="3" t="n">
        <v>44</v>
      </c>
      <c r="AU62" s="3" t="n">
        <v>45</v>
      </c>
      <c r="AV62" s="3" t="n">
        <v>46</v>
      </c>
      <c r="AW62" s="3" t="n">
        <v>47</v>
      </c>
      <c r="AX62" s="3" t="n">
        <v>48</v>
      </c>
      <c r="AY62" s="3" t="n">
        <v>49</v>
      </c>
      <c r="AZ62" s="3" t="n">
        <v>50</v>
      </c>
      <c r="BA62" s="3" t="n">
        <v>51</v>
      </c>
      <c r="BB62" s="3" t="n">
        <v>52</v>
      </c>
      <c r="BC62" s="3" t="n">
        <v>53</v>
      </c>
      <c r="BD62" s="3" t="n">
        <v>54</v>
      </c>
      <c r="BE62" s="3" t="n">
        <v>55</v>
      </c>
      <c r="BF62" s="3" t="n">
        <v>56</v>
      </c>
      <c r="BG62" s="3" t="n">
        <v>57</v>
      </c>
      <c r="BH62" s="3" t="n">
        <v>58</v>
      </c>
      <c r="BI62" s="3" t="n">
        <v>59</v>
      </c>
      <c r="BJ62" s="3" t="n">
        <v>60</v>
      </c>
      <c r="BK62" s="3" t="n">
        <v>61</v>
      </c>
      <c r="BL62" s="3" t="n">
        <v>62</v>
      </c>
      <c r="BM62" s="3" t="n">
        <v>63</v>
      </c>
      <c r="BN62" s="3" t="n">
        <v>64</v>
      </c>
      <c r="BO62" s="3" t="n">
        <v>65</v>
      </c>
      <c r="BP62" s="3" t="n">
        <v>66</v>
      </c>
      <c r="BQ62" s="3" t="n">
        <v>67</v>
      </c>
      <c r="BR62" s="3" t="n">
        <v>68</v>
      </c>
      <c r="BS62" s="3" t="n">
        <v>69</v>
      </c>
      <c r="BT62" s="3" t="n">
        <v>70</v>
      </c>
      <c r="BU62" s="3" t="n">
        <v>71</v>
      </c>
      <c r="BV62" s="3" t="n">
        <v>72</v>
      </c>
      <c r="BW62" s="3" t="n">
        <v>73</v>
      </c>
      <c r="BX62" s="3" t="n">
        <v>74</v>
      </c>
      <c r="BY62" s="3" t="n">
        <v>75</v>
      </c>
      <c r="BZ62" s="3" t="n">
        <v>76</v>
      </c>
      <c r="CA62" s="3" t="n">
        <v>77</v>
      </c>
      <c r="CB62" s="3" t="n">
        <v>78</v>
      </c>
      <c r="CC62" s="3" t="n">
        <v>79</v>
      </c>
      <c r="CD62" s="3" t="n">
        <v>80</v>
      </c>
      <c r="CE62" s="3" t="n">
        <v>81</v>
      </c>
      <c r="CF62" s="3" t="n">
        <v>82</v>
      </c>
      <c r="CG62" s="3" t="n">
        <v>83</v>
      </c>
      <c r="CH62" s="3" t="n">
        <v>84</v>
      </c>
      <c r="CI62" s="3" t="n">
        <v>85</v>
      </c>
      <c r="CJ62" s="3" t="n">
        <v>86</v>
      </c>
      <c r="CK62" s="3" t="n">
        <v>87</v>
      </c>
      <c r="CL62" s="3" t="n">
        <v>88</v>
      </c>
      <c r="CM62" s="3" t="n">
        <v>89</v>
      </c>
      <c r="CN62" s="3" t="n">
        <v>90</v>
      </c>
      <c r="CO62" s="3" t="n">
        <v>91</v>
      </c>
      <c r="CP62" s="3" t="n">
        <v>92</v>
      </c>
      <c r="CQ62" s="3" t="n">
        <v>93</v>
      </c>
      <c r="CR62" s="3" t="n">
        <v>94</v>
      </c>
      <c r="CS62" s="3" t="n">
        <v>95</v>
      </c>
      <c r="CT62" s="3" t="n">
        <v>96</v>
      </c>
      <c r="CU62" s="3" t="n">
        <v>97</v>
      </c>
      <c r="CV62" s="3" t="n">
        <v>98</v>
      </c>
      <c r="CW62" s="3" t="n">
        <v>99</v>
      </c>
      <c r="CX62" s="3" t="n">
        <v>100</v>
      </c>
      <c r="CY62" s="3" t="s">
        <v>6</v>
      </c>
      <c r="CZ62" s="3" t="s">
        <v>7</v>
      </c>
      <c r="DA62" s="3" t="s">
        <v>8</v>
      </c>
      <c r="DB62" s="3" t="s">
        <v>9</v>
      </c>
      <c r="DC62" s="3" t="s">
        <v>10</v>
      </c>
      <c r="DD62" s="3" t="s">
        <v>11</v>
      </c>
      <c r="DE62" s="3" t="s">
        <v>12</v>
      </c>
      <c r="DF62" s="3" t="s">
        <v>13</v>
      </c>
    </row>
    <row r="63" customFormat="false" ht="12.75" hidden="false" customHeight="false" outlineLevel="0" collapsed="false">
      <c r="A63" s="29" t="s">
        <v>29</v>
      </c>
      <c r="B63" s="7" t="s">
        <v>5</v>
      </c>
      <c r="C63" s="8" t="str">
        <f aca="false">MID($A63, COLUMNS($A$7:A$7), 1)</f>
        <v>C</v>
      </c>
      <c r="D63" s="8" t="str">
        <f aca="false">MID($A63, COLUMNS($A$7:B$7), 1)</f>
        <v>O</v>
      </c>
      <c r="E63" s="8" t="str">
        <f aca="false">MID($A63, COLUMNS($A$7:C$7), 1)</f>
        <v>D</v>
      </c>
      <c r="F63" s="8" t="str">
        <f aca="false">MID($A63, COLUMNS($A$7:D$7), 1)</f>
        <v>E</v>
      </c>
      <c r="G63" s="8" t="str">
        <f aca="false">MID($A63, COLUMNS($A$7:E$7), 1)</f>
        <v>X</v>
      </c>
      <c r="H63" s="8" t="str">
        <f aca="false">MID($A63, COLUMNS($A$7:F$7), 1)</f>
        <v> </v>
      </c>
      <c r="I63" s="8" t="str">
        <f aca="false">MID($A63, COLUMNS($A$7:G$7), 1)</f>
        <v>C</v>
      </c>
      <c r="J63" s="8" t="str">
        <f aca="false">MID($A63, COLUMNS($A$7:H$7), 1)</f>
        <v>O</v>
      </c>
      <c r="K63" s="8" t="str">
        <f aca="false">MID($A63, COLUMNS($A$7:I$7), 1)</f>
        <v>D</v>
      </c>
      <c r="L63" s="8" t="str">
        <f aca="false">MID($A63, COLUMNS($A$7:J$7), 1)</f>
        <v>E</v>
      </c>
      <c r="M63" s="8" t="str">
        <f aca="false">MID($A63, COLUMNS($A$7:K$7), 1)</f>
        <v>X</v>
      </c>
      <c r="N63" s="8" t="str">
        <f aca="false">MID($A63, COLUMNS($A$7:L$7), 1)</f>
        <v> </v>
      </c>
      <c r="O63" s="8" t="str">
        <f aca="false">MID($A63, COLUMNS($A$7:M$7), 1)</f>
        <v>C</v>
      </c>
      <c r="P63" s="8" t="str">
        <f aca="false">MID($A63, COLUMNS($A$7:N$7), 1)</f>
        <v>O</v>
      </c>
      <c r="Q63" s="8" t="str">
        <f aca="false">MID($A63, COLUMNS($A$7:O$7), 1)</f>
        <v>D</v>
      </c>
      <c r="R63" s="8" t="str">
        <f aca="false">MID($A63, COLUMNS($A$7:P$7), 1)</f>
        <v>E</v>
      </c>
      <c r="S63" s="8" t="str">
        <f aca="false">MID($A63, COLUMNS($A$7:Q$7), 1)</f>
        <v>X</v>
      </c>
      <c r="T63" s="8" t="str">
        <f aca="false">MID($A63, COLUMNS($A$7:R$7), 1)</f>
        <v> </v>
      </c>
      <c r="U63" s="8" t="str">
        <f aca="false">MID($A63, COLUMNS($A$7:S$7), 1)</f>
        <v>C</v>
      </c>
      <c r="V63" s="8" t="str">
        <f aca="false">MID($A63, COLUMNS($A$7:T$7), 1)</f>
        <v>O</v>
      </c>
      <c r="W63" s="8" t="str">
        <f aca="false">MID($A63, COLUMNS($A$7:U$7), 1)</f>
        <v>D</v>
      </c>
      <c r="X63" s="8" t="str">
        <f aca="false">MID($A63, COLUMNS($A$7:V$7), 1)</f>
        <v>E</v>
      </c>
      <c r="Y63" s="8" t="str">
        <f aca="false">MID($A63, COLUMNS($A$7:W$7), 1)</f>
        <v>X</v>
      </c>
      <c r="Z63" s="8" t="str">
        <f aca="false">MID($A63, COLUMNS($A$7:X$7), 1)</f>
        <v> </v>
      </c>
      <c r="AA63" s="8" t="str">
        <f aca="false">MID($A63, COLUMNS($A$7:Y$7), 1)</f>
        <v>C</v>
      </c>
      <c r="AB63" s="8" t="str">
        <f aca="false">MID($A63, COLUMNS($A$7:Z$7), 1)</f>
        <v>O</v>
      </c>
      <c r="AC63" s="8" t="str">
        <f aca="false">MID($A63, COLUMNS($A$7:AA$7), 1)</f>
        <v>D</v>
      </c>
      <c r="AD63" s="8" t="str">
        <f aca="false">MID($A63, COLUMNS($A$7:AB$7), 1)</f>
        <v>E</v>
      </c>
      <c r="AE63" s="8" t="str">
        <f aca="false">MID($A63, COLUMNS($A$7:AC$7), 1)</f>
        <v>X</v>
      </c>
      <c r="AF63" s="8" t="str">
        <f aca="false">MID($A63, COLUMNS($A$7:AD$7), 1)</f>
        <v> </v>
      </c>
      <c r="AG63" s="8" t="str">
        <f aca="false">MID($A63, COLUMNS($A$7:AE$7), 1)</f>
        <v>C</v>
      </c>
      <c r="AH63" s="8" t="str">
        <f aca="false">MID($A63, COLUMNS($A$7:AF$7), 1)</f>
        <v>O</v>
      </c>
      <c r="AI63" s="8" t="str">
        <f aca="false">MID($A63, COLUMNS($A$7:AG$7), 1)</f>
        <v>D</v>
      </c>
      <c r="AJ63" s="8" t="str">
        <f aca="false">MID($A63, COLUMNS($A$7:AH$7), 1)</f>
        <v>E</v>
      </c>
      <c r="AK63" s="8" t="str">
        <f aca="false">MID($A63, COLUMNS($A$7:AI$7), 1)</f>
        <v>X</v>
      </c>
      <c r="AL63" s="8" t="str">
        <f aca="false">MID($A63, COLUMNS($A$7:AJ$7), 1)</f>
        <v> </v>
      </c>
      <c r="AM63" s="8" t="str">
        <f aca="false">MID($A63, COLUMNS($A$7:AK$7), 1)</f>
        <v>C</v>
      </c>
      <c r="AN63" s="8" t="str">
        <f aca="false">MID($A63, COLUMNS($A$7:AL$7), 1)</f>
        <v>O</v>
      </c>
      <c r="AO63" s="8" t="str">
        <f aca="false">MID($A63, COLUMNS($A$7:AM$7), 1)</f>
        <v>D</v>
      </c>
      <c r="AP63" s="8" t="str">
        <f aca="false">MID($A63, COLUMNS($A$7:AN$7), 1)</f>
        <v>E</v>
      </c>
      <c r="AQ63" s="8" t="str">
        <f aca="false">MID($A63, COLUMNS($A$7:AO$7), 1)</f>
        <v>X</v>
      </c>
      <c r="AR63" s="8" t="str">
        <f aca="false">MID($A63, COLUMNS($A$7:AP$7), 1)</f>
        <v> </v>
      </c>
      <c r="AS63" s="8" t="str">
        <f aca="false">MID($A63, COLUMNS($A$7:AQ$7), 1)</f>
        <v>C</v>
      </c>
      <c r="AT63" s="8" t="str">
        <f aca="false">MID($A63, COLUMNS($A$7:AR$7), 1)</f>
        <v>O</v>
      </c>
      <c r="AU63" s="8" t="str">
        <f aca="false">MID($A63, COLUMNS($A$7:AS$7), 1)</f>
        <v>D</v>
      </c>
      <c r="AV63" s="8" t="str">
        <f aca="false">MID($A63, COLUMNS($A$7:AT$7), 1)</f>
        <v>E</v>
      </c>
      <c r="AW63" s="8" t="str">
        <f aca="false">MID($A63, COLUMNS($A$7:AU$7), 1)</f>
        <v>X</v>
      </c>
      <c r="AX63" s="8" t="str">
        <f aca="false">MID($A63, COLUMNS($A$7:AV$7), 1)</f>
        <v> </v>
      </c>
      <c r="AY63" s="8" t="str">
        <f aca="false">MID($A63, COLUMNS($A$7:AW$7), 1)</f>
        <v>C</v>
      </c>
      <c r="AZ63" s="8" t="str">
        <f aca="false">MID($A63, COLUMNS($A$7:AX$7), 1)</f>
        <v>O</v>
      </c>
      <c r="BA63" s="8" t="str">
        <f aca="false">MID($A63, COLUMNS($A$7:AY$7), 1)</f>
        <v>D</v>
      </c>
      <c r="BB63" s="8" t="str">
        <f aca="false">MID($A63, COLUMNS($A$7:AZ$7), 1)</f>
        <v>E</v>
      </c>
      <c r="BC63" s="8" t="str">
        <f aca="false">MID($A63, COLUMNS($A$7:BA$7), 1)</f>
        <v>X</v>
      </c>
      <c r="BD63" s="8" t="str">
        <f aca="false">MID($A63, COLUMNS($A$7:BB$7), 1)</f>
        <v> </v>
      </c>
      <c r="BE63" s="8" t="str">
        <f aca="false">MID($A63, COLUMNS($A$7:BC$7), 1)</f>
        <v>C</v>
      </c>
      <c r="BF63" s="8" t="str">
        <f aca="false">MID($A63, COLUMNS($A$7:BD$7), 1)</f>
        <v>O</v>
      </c>
      <c r="BG63" s="8" t="str">
        <f aca="false">MID($A63, COLUMNS($A$7:BE$7), 1)</f>
        <v>D</v>
      </c>
      <c r="BH63" s="8" t="str">
        <f aca="false">MID($A63, COLUMNS($A$7:BF$7), 1)</f>
        <v>E</v>
      </c>
      <c r="BI63" s="8" t="str">
        <f aca="false">MID($A63, COLUMNS($A$7:BG$7), 1)</f>
        <v>X</v>
      </c>
      <c r="BJ63" s="8" t="str">
        <f aca="false">MID($A63, COLUMNS($A$7:BH$7), 1)</f>
        <v/>
      </c>
      <c r="BK63" s="8" t="str">
        <f aca="false">MID($A63, COLUMNS($A$7:BI$7), 1)</f>
        <v/>
      </c>
      <c r="BL63" s="8" t="str">
        <f aca="false">MID($A63, COLUMNS($A$7:BJ$7), 1)</f>
        <v/>
      </c>
      <c r="BM63" s="8" t="str">
        <f aca="false">MID($A63, COLUMNS($A$7:BK$7), 1)</f>
        <v/>
      </c>
      <c r="BN63" s="8" t="str">
        <f aca="false">MID($A63, COLUMNS($A$7:BL$7), 1)</f>
        <v/>
      </c>
      <c r="BO63" s="8" t="str">
        <f aca="false">MID($A63, COLUMNS($A$7:BM$7), 1)</f>
        <v/>
      </c>
      <c r="BP63" s="8" t="str">
        <f aca="false">MID($A63, COLUMNS($A$7:BN$7), 1)</f>
        <v/>
      </c>
      <c r="BQ63" s="8" t="str">
        <f aca="false">MID($A63, COLUMNS($A$7:BO$7), 1)</f>
        <v/>
      </c>
      <c r="BR63" s="8" t="str">
        <f aca="false">MID($A63, COLUMNS($A$7:BP$7), 1)</f>
        <v/>
      </c>
      <c r="BS63" s="8" t="str">
        <f aca="false">MID($A63, COLUMNS($A$7:BQ$7), 1)</f>
        <v/>
      </c>
      <c r="BT63" s="8" t="str">
        <f aca="false">MID($A63, COLUMNS($A$7:BR$7), 1)</f>
        <v/>
      </c>
      <c r="BU63" s="8" t="str">
        <f aca="false">MID($A63, COLUMNS($A$7:BS$7), 1)</f>
        <v/>
      </c>
      <c r="BV63" s="8" t="str">
        <f aca="false">MID($A63, COLUMNS($A$7:BT$7), 1)</f>
        <v/>
      </c>
      <c r="BW63" s="8" t="str">
        <f aca="false">MID($A63, COLUMNS($A$7:BU$7), 1)</f>
        <v/>
      </c>
      <c r="BX63" s="8" t="str">
        <f aca="false">MID($A63, COLUMNS($A$7:BV$7), 1)</f>
        <v/>
      </c>
      <c r="BY63" s="8" t="str">
        <f aca="false">MID($A63, COLUMNS($A$7:BW$7), 1)</f>
        <v/>
      </c>
      <c r="BZ63" s="8" t="str">
        <f aca="false">MID($A63, COLUMNS($A$7:BX$7), 1)</f>
        <v/>
      </c>
      <c r="CA63" s="8" t="str">
        <f aca="false">MID($A63, COLUMNS($A$7:BY$7), 1)</f>
        <v/>
      </c>
      <c r="CB63" s="8" t="str">
        <f aca="false">MID($A63, COLUMNS($A$7:BZ$7), 1)</f>
        <v/>
      </c>
      <c r="CC63" s="8" t="str">
        <f aca="false">MID($A63, COLUMNS($A$7:CA$7), 1)</f>
        <v/>
      </c>
      <c r="CD63" s="8" t="str">
        <f aca="false">MID($A63, COLUMNS($A$7:CB$7), 1)</f>
        <v/>
      </c>
      <c r="CE63" s="8" t="str">
        <f aca="false">MID($A63, COLUMNS($A$7:CC$7), 1)</f>
        <v/>
      </c>
      <c r="CF63" s="8" t="str">
        <f aca="false">MID($A63, COLUMNS($A$7:CD$7), 1)</f>
        <v/>
      </c>
      <c r="CG63" s="8" t="str">
        <f aca="false">MID($A63, COLUMNS($A$7:CE$7), 1)</f>
        <v/>
      </c>
      <c r="CH63" s="8" t="str">
        <f aca="false">MID($A63, COLUMNS($A$7:CF$7), 1)</f>
        <v/>
      </c>
      <c r="CI63" s="8" t="str">
        <f aca="false">MID($A63, COLUMNS($A$7:CG$7), 1)</f>
        <v/>
      </c>
      <c r="CJ63" s="8" t="str">
        <f aca="false">MID($A63, COLUMNS($A$7:CH$7), 1)</f>
        <v/>
      </c>
      <c r="CK63" s="8" t="str">
        <f aca="false">MID($A63, COLUMNS($A$7:CI$7), 1)</f>
        <v/>
      </c>
      <c r="CL63" s="8" t="str">
        <f aca="false">MID($A63, COLUMNS($A$7:CJ$7), 1)</f>
        <v/>
      </c>
      <c r="CM63" s="8" t="str">
        <f aca="false">MID($A63, COLUMNS($A$7:CK$7), 1)</f>
        <v/>
      </c>
      <c r="CN63" s="8" t="str">
        <f aca="false">MID($A63, COLUMNS($A$7:CL$7), 1)</f>
        <v/>
      </c>
      <c r="CO63" s="8" t="str">
        <f aca="false">MID($A63, COLUMNS($A$7:CM$7), 1)</f>
        <v/>
      </c>
      <c r="CP63" s="8" t="str">
        <f aca="false">MID($A63, COLUMNS($A$7:CN$7), 1)</f>
        <v/>
      </c>
      <c r="CQ63" s="8" t="str">
        <f aca="false">MID($A63, COLUMNS($A$7:CO$7), 1)</f>
        <v/>
      </c>
      <c r="CR63" s="8" t="str">
        <f aca="false">MID($A63, COLUMNS($A$7:CP$7), 1)</f>
        <v/>
      </c>
      <c r="CS63" s="8" t="str">
        <f aca="false">MID($A63, COLUMNS($A$7:CQ$7), 1)</f>
        <v/>
      </c>
      <c r="CT63" s="8" t="str">
        <f aca="false">MID($A63, COLUMNS($A$7:CR$7), 1)</f>
        <v/>
      </c>
      <c r="CU63" s="8" t="str">
        <f aca="false">MID($A63, COLUMNS($A$7:CS$7), 1)</f>
        <v/>
      </c>
      <c r="CV63" s="8" t="str">
        <f aca="false">MID($A63, COLUMNS($A$7:CT$7), 1)</f>
        <v/>
      </c>
      <c r="CW63" s="8" t="str">
        <f aca="false">MID($A63, COLUMNS($A$7:CU$7), 1)</f>
        <v/>
      </c>
      <c r="CX63" s="8" t="str">
        <f aca="false">MID($A63, COLUMNS($A$7:CV$7), 1)</f>
        <v/>
      </c>
      <c r="CY63" s="3"/>
      <c r="CZ63" s="3"/>
      <c r="DA63" s="3"/>
      <c r="DB63" s="3"/>
      <c r="DC63" s="3"/>
      <c r="DD63" s="3"/>
      <c r="DE63" s="3"/>
    </row>
    <row r="64" customFormat="false" ht="12.75" hidden="true" customHeight="false" outlineLevel="0" collapsed="false">
      <c r="A64" s="9" t="s">
        <v>15</v>
      </c>
      <c r="B64" s="20" t="n">
        <f aca="false">DA66</f>
        <v>50</v>
      </c>
      <c r="C64" s="11" t="n">
        <f aca="false">VLOOKUP(C63,$C$134:$D$177,2,1)</f>
        <v>11</v>
      </c>
      <c r="D64" s="11" t="n">
        <f aca="false">VLOOKUP(D63,$C$134:$D$177,2,1)</f>
        <v>11</v>
      </c>
      <c r="E64" s="11" t="n">
        <f aca="false">VLOOKUP(E63,$C$134:$D$177,2,1)</f>
        <v>7</v>
      </c>
      <c r="F64" s="11" t="n">
        <f aca="false">VLOOKUP(F63,$C$134:$D$177,2,1)</f>
        <v>1</v>
      </c>
      <c r="G64" s="11" t="n">
        <f aca="false">VLOOKUP(G63,$C$134:$D$177,2,1)</f>
        <v>11</v>
      </c>
      <c r="H64" s="11" t="e">
        <f aca="false">VLOOKUP(H63,$C$134:$D$177,2,1)</f>
        <v>#N/A</v>
      </c>
      <c r="I64" s="11" t="n">
        <f aca="false">VLOOKUP(I63,$C$134:$D$177,2,1)</f>
        <v>11</v>
      </c>
      <c r="J64" s="11" t="n">
        <f aca="false">VLOOKUP(J63,$C$134:$D$177,2,1)</f>
        <v>11</v>
      </c>
      <c r="K64" s="11" t="n">
        <f aca="false">VLOOKUP(K63,$C$134:$D$177,2,1)</f>
        <v>7</v>
      </c>
      <c r="L64" s="11" t="n">
        <f aca="false">VLOOKUP(L63,$C$134:$D$177,2,1)</f>
        <v>1</v>
      </c>
      <c r="M64" s="11" t="n">
        <f aca="false">VLOOKUP(M63,$C$134:$D$177,2,1)</f>
        <v>11</v>
      </c>
      <c r="N64" s="11" t="e">
        <f aca="false">VLOOKUP(N63,$C$134:$D$177,2,1)</f>
        <v>#N/A</v>
      </c>
      <c r="O64" s="11" t="n">
        <f aca="false">VLOOKUP(O63,$C$134:$D$177,2,1)</f>
        <v>11</v>
      </c>
      <c r="P64" s="11" t="n">
        <f aca="false">VLOOKUP(P63,$C$134:$D$177,2,1)</f>
        <v>11</v>
      </c>
      <c r="Q64" s="11" t="n">
        <f aca="false">VLOOKUP(Q63,$C$134:$D$177,2,1)</f>
        <v>7</v>
      </c>
      <c r="R64" s="11" t="n">
        <f aca="false">VLOOKUP(R63,$C$134:$D$177,2,1)</f>
        <v>1</v>
      </c>
      <c r="S64" s="11" t="n">
        <f aca="false">VLOOKUP(S63,$C$134:$D$177,2,1)</f>
        <v>11</v>
      </c>
      <c r="T64" s="11" t="e">
        <f aca="false">VLOOKUP(T63,$C$134:$D$177,2,1)</f>
        <v>#N/A</v>
      </c>
      <c r="U64" s="11" t="n">
        <f aca="false">VLOOKUP(U63,$C$134:$D$177,2,1)</f>
        <v>11</v>
      </c>
      <c r="V64" s="11" t="n">
        <f aca="false">VLOOKUP(V63,$C$134:$D$177,2,1)</f>
        <v>11</v>
      </c>
      <c r="W64" s="11" t="n">
        <f aca="false">VLOOKUP(W63,$C$134:$D$177,2,1)</f>
        <v>7</v>
      </c>
      <c r="X64" s="11" t="n">
        <f aca="false">VLOOKUP(X63,$C$134:$D$177,2,1)</f>
        <v>1</v>
      </c>
      <c r="Y64" s="11" t="n">
        <f aca="false">VLOOKUP(Y63,$C$134:$D$177,2,1)</f>
        <v>11</v>
      </c>
      <c r="Z64" s="11" t="e">
        <f aca="false">VLOOKUP(Z63,$C$134:$D$177,2,1)</f>
        <v>#N/A</v>
      </c>
      <c r="AA64" s="11" t="n">
        <f aca="false">VLOOKUP(AA63,$C$134:$D$177,2,1)</f>
        <v>11</v>
      </c>
      <c r="AB64" s="11" t="n">
        <f aca="false">VLOOKUP(AB63,$C$134:$D$177,2,1)</f>
        <v>11</v>
      </c>
      <c r="AC64" s="11" t="n">
        <f aca="false">VLOOKUP(AC63,$C$134:$D$177,2,1)</f>
        <v>7</v>
      </c>
      <c r="AD64" s="11" t="n">
        <f aca="false">VLOOKUP(AD63,$C$134:$D$177,2,1)</f>
        <v>1</v>
      </c>
      <c r="AE64" s="11" t="n">
        <f aca="false">VLOOKUP(AE63,$C$134:$D$177,2,1)</f>
        <v>11</v>
      </c>
      <c r="AF64" s="11" t="e">
        <f aca="false">VLOOKUP(AF63,$C$134:$D$177,2,1)</f>
        <v>#N/A</v>
      </c>
      <c r="AG64" s="11" t="n">
        <f aca="false">VLOOKUP(AG63,$C$134:$D$177,2,1)</f>
        <v>11</v>
      </c>
      <c r="AH64" s="11" t="n">
        <f aca="false">VLOOKUP(AH63,$C$134:$D$177,2,1)</f>
        <v>11</v>
      </c>
      <c r="AI64" s="11" t="n">
        <f aca="false">VLOOKUP(AI63,$C$134:$D$177,2,1)</f>
        <v>7</v>
      </c>
      <c r="AJ64" s="11" t="n">
        <f aca="false">VLOOKUP(AJ63,$C$134:$D$177,2,1)</f>
        <v>1</v>
      </c>
      <c r="AK64" s="11" t="n">
        <f aca="false">VLOOKUP(AK63,$C$134:$D$177,2,1)</f>
        <v>11</v>
      </c>
      <c r="AL64" s="11" t="e">
        <f aca="false">VLOOKUP(AL63,$C$134:$D$177,2,1)</f>
        <v>#N/A</v>
      </c>
      <c r="AM64" s="11" t="n">
        <f aca="false">VLOOKUP(AM63,$C$134:$D$177,2,1)</f>
        <v>11</v>
      </c>
      <c r="AN64" s="11" t="n">
        <f aca="false">VLOOKUP(AN63,$C$134:$D$177,2,1)</f>
        <v>11</v>
      </c>
      <c r="AO64" s="11" t="n">
        <f aca="false">VLOOKUP(AO63,$C$134:$D$177,2,1)</f>
        <v>7</v>
      </c>
      <c r="AP64" s="11" t="n">
        <f aca="false">VLOOKUP(AP63,$C$134:$D$177,2,1)</f>
        <v>1</v>
      </c>
      <c r="AQ64" s="11" t="n">
        <f aca="false">VLOOKUP(AQ63,$C$134:$D$177,2,1)</f>
        <v>11</v>
      </c>
      <c r="AR64" s="11" t="e">
        <f aca="false">VLOOKUP(AR63,$C$134:$D$177,2,1)</f>
        <v>#N/A</v>
      </c>
      <c r="AS64" s="11" t="n">
        <f aca="false">VLOOKUP(AS63,$C$134:$D$177,2,1)</f>
        <v>11</v>
      </c>
      <c r="AT64" s="11" t="n">
        <f aca="false">VLOOKUP(AT63,$C$134:$D$177,2,1)</f>
        <v>11</v>
      </c>
      <c r="AU64" s="11" t="n">
        <f aca="false">VLOOKUP(AU63,$C$134:$D$177,2,1)</f>
        <v>7</v>
      </c>
      <c r="AV64" s="11" t="n">
        <f aca="false">VLOOKUP(AV63,$C$134:$D$177,2,1)</f>
        <v>1</v>
      </c>
      <c r="AW64" s="11" t="n">
        <f aca="false">VLOOKUP(AW63,$C$134:$D$177,2,1)</f>
        <v>11</v>
      </c>
      <c r="AX64" s="11" t="e">
        <f aca="false">VLOOKUP(AX63,$C$134:$D$177,2,1)</f>
        <v>#N/A</v>
      </c>
      <c r="AY64" s="11" t="n">
        <f aca="false">VLOOKUP(AY63,$C$134:$D$177,2,1)</f>
        <v>11</v>
      </c>
      <c r="AZ64" s="11" t="n">
        <f aca="false">VLOOKUP(AZ63,$C$134:$D$177,2,1)</f>
        <v>11</v>
      </c>
      <c r="BA64" s="11" t="n">
        <f aca="false">VLOOKUP(BA63,$C$134:$D$177,2,1)</f>
        <v>7</v>
      </c>
      <c r="BB64" s="11" t="n">
        <f aca="false">VLOOKUP(BB63,$C$134:$D$177,2,1)</f>
        <v>1</v>
      </c>
      <c r="BC64" s="11" t="n">
        <f aca="false">VLOOKUP(BC63,$C$134:$D$177,2,1)</f>
        <v>11</v>
      </c>
      <c r="BD64" s="11" t="e">
        <f aca="false">VLOOKUP(BD63,$C$134:$D$177,2,1)</f>
        <v>#N/A</v>
      </c>
      <c r="BE64" s="11" t="n">
        <f aca="false">VLOOKUP(BE63,$C$134:$D$177,2,1)</f>
        <v>11</v>
      </c>
      <c r="BF64" s="11" t="n">
        <f aca="false">VLOOKUP(BF63,$C$134:$D$177,2,1)</f>
        <v>11</v>
      </c>
      <c r="BG64" s="11" t="n">
        <f aca="false">VLOOKUP(BG63,$C$134:$D$177,2,1)</f>
        <v>7</v>
      </c>
      <c r="BH64" s="11" t="n">
        <f aca="false">VLOOKUP(BH63,$C$134:$D$177,2,1)</f>
        <v>1</v>
      </c>
      <c r="BI64" s="11" t="n">
        <f aca="false">VLOOKUP(BI63,$C$134:$D$177,2,1)</f>
        <v>11</v>
      </c>
      <c r="BJ64" s="11" t="e">
        <f aca="false">VLOOKUP(BJ63,$C$134:$D$177,2,1)</f>
        <v>#N/A</v>
      </c>
      <c r="BK64" s="11" t="e">
        <f aca="false">VLOOKUP(BK63,$C$134:$D$177,2,1)</f>
        <v>#N/A</v>
      </c>
      <c r="BL64" s="11" t="e">
        <f aca="false">VLOOKUP(BL63,$C$134:$D$177,2,1)</f>
        <v>#N/A</v>
      </c>
      <c r="BM64" s="11" t="e">
        <f aca="false">VLOOKUP(BM63,$C$134:$D$177,2,1)</f>
        <v>#N/A</v>
      </c>
      <c r="BN64" s="11" t="e">
        <f aca="false">VLOOKUP(BN63,$C$134:$D$177,2,1)</f>
        <v>#N/A</v>
      </c>
      <c r="BO64" s="11" t="e">
        <f aca="false">VLOOKUP(BO63,$C$134:$D$177,2,1)</f>
        <v>#N/A</v>
      </c>
      <c r="BP64" s="11" t="e">
        <f aca="false">VLOOKUP(BP63,$C$134:$D$177,2,1)</f>
        <v>#N/A</v>
      </c>
      <c r="BQ64" s="11" t="e">
        <f aca="false">VLOOKUP(BQ63,$C$134:$D$177,2,1)</f>
        <v>#N/A</v>
      </c>
      <c r="BR64" s="11" t="e">
        <f aca="false">VLOOKUP(BR63,$C$134:$D$177,2,1)</f>
        <v>#N/A</v>
      </c>
      <c r="BS64" s="11" t="e">
        <f aca="false">VLOOKUP(BS63,$C$134:$D$177,2,1)</f>
        <v>#N/A</v>
      </c>
      <c r="BT64" s="11" t="e">
        <f aca="false">VLOOKUP(BT63,$C$134:$D$177,2,1)</f>
        <v>#N/A</v>
      </c>
      <c r="BU64" s="11" t="e">
        <f aca="false">VLOOKUP(BU63,$C$134:$D$177,2,1)</f>
        <v>#N/A</v>
      </c>
      <c r="BV64" s="11" t="e">
        <f aca="false">VLOOKUP(BV63,$C$134:$D$177,2,1)</f>
        <v>#N/A</v>
      </c>
      <c r="BW64" s="11" t="e">
        <f aca="false">VLOOKUP(BW63,$C$134:$D$177,2,1)</f>
        <v>#N/A</v>
      </c>
      <c r="BX64" s="11" t="e">
        <f aca="false">VLOOKUP(BX63,$C$134:$D$177,2,1)</f>
        <v>#N/A</v>
      </c>
      <c r="BY64" s="11" t="e">
        <f aca="false">VLOOKUP(BY63,$C$134:$D$177,2,1)</f>
        <v>#N/A</v>
      </c>
      <c r="BZ64" s="11" t="e">
        <f aca="false">VLOOKUP(BZ63,$C$134:$D$177,2,1)</f>
        <v>#N/A</v>
      </c>
      <c r="CA64" s="11" t="e">
        <f aca="false">VLOOKUP(CA63,$C$134:$D$177,2,1)</f>
        <v>#N/A</v>
      </c>
      <c r="CB64" s="11" t="e">
        <f aca="false">VLOOKUP(CB63,$C$134:$D$177,2,1)</f>
        <v>#N/A</v>
      </c>
      <c r="CC64" s="11" t="e">
        <f aca="false">VLOOKUP(CC63,$C$134:$D$177,2,1)</f>
        <v>#N/A</v>
      </c>
      <c r="CD64" s="11" t="e">
        <f aca="false">VLOOKUP(CD63,$C$134:$D$177,2,1)</f>
        <v>#N/A</v>
      </c>
      <c r="CE64" s="11" t="e">
        <f aca="false">VLOOKUP(CE63,$C$134:$D$177,2,1)</f>
        <v>#N/A</v>
      </c>
      <c r="CF64" s="11" t="e">
        <f aca="false">VLOOKUP(CF63,$C$134:$D$177,2,1)</f>
        <v>#N/A</v>
      </c>
      <c r="CG64" s="11" t="e">
        <f aca="false">VLOOKUP(CG63,$C$134:$D$177,2,1)</f>
        <v>#N/A</v>
      </c>
      <c r="CH64" s="11" t="e">
        <f aca="false">VLOOKUP(CH63,$C$134:$D$177,2,1)</f>
        <v>#N/A</v>
      </c>
      <c r="CI64" s="11" t="e">
        <f aca="false">VLOOKUP(CI63,$C$134:$D$177,2,1)</f>
        <v>#N/A</v>
      </c>
      <c r="CJ64" s="11" t="e">
        <f aca="false">VLOOKUP(CJ63,$C$134:$D$177,2,1)</f>
        <v>#N/A</v>
      </c>
      <c r="CK64" s="11" t="e">
        <f aca="false">VLOOKUP(CK63,$C$134:$D$177,2,1)</f>
        <v>#N/A</v>
      </c>
      <c r="CL64" s="11" t="e">
        <f aca="false">VLOOKUP(CL63,$C$134:$D$177,2,1)</f>
        <v>#N/A</v>
      </c>
      <c r="CM64" s="11" t="e">
        <f aca="false">VLOOKUP(CM63,$C$134:$D$177,2,1)</f>
        <v>#N/A</v>
      </c>
      <c r="CN64" s="11" t="e">
        <f aca="false">VLOOKUP(CN63,$C$134:$D$177,2,1)</f>
        <v>#N/A</v>
      </c>
      <c r="CO64" s="11" t="e">
        <f aca="false">VLOOKUP(CO63,$C$134:$D$177,2,1)</f>
        <v>#N/A</v>
      </c>
      <c r="CP64" s="11" t="e">
        <f aca="false">VLOOKUP(CP63,$C$134:$D$177,2,1)</f>
        <v>#N/A</v>
      </c>
      <c r="CQ64" s="11" t="e">
        <f aca="false">VLOOKUP(CQ63,$C$134:$D$177,2,1)</f>
        <v>#N/A</v>
      </c>
      <c r="CR64" s="11" t="e">
        <f aca="false">VLOOKUP(CR63,$C$134:$D$177,2,1)</f>
        <v>#N/A</v>
      </c>
      <c r="CS64" s="11" t="e">
        <f aca="false">VLOOKUP(CS63,$C$134:$D$177,2,1)</f>
        <v>#N/A</v>
      </c>
      <c r="CT64" s="11" t="e">
        <f aca="false">VLOOKUP(CT63,$C$134:$D$177,2,1)</f>
        <v>#N/A</v>
      </c>
      <c r="CU64" s="11" t="e">
        <f aca="false">VLOOKUP(CU63,$C$134:$D$177,2,1)</f>
        <v>#N/A</v>
      </c>
      <c r="CV64" s="11" t="e">
        <f aca="false">VLOOKUP(CV63,$C$134:$D$177,2,1)</f>
        <v>#N/A</v>
      </c>
      <c r="CW64" s="11" t="e">
        <f aca="false">VLOOKUP(CW63,$C$134:$D$177,2,1)</f>
        <v>#N/A</v>
      </c>
      <c r="CX64" s="11" t="e">
        <f aca="false">VLOOKUP(CX63,$C$134:$D$177,2,1)</f>
        <v>#N/A</v>
      </c>
      <c r="CY64" s="3"/>
      <c r="CZ64" s="3"/>
      <c r="DA64" s="3"/>
      <c r="DB64" s="3"/>
      <c r="DC64" s="3"/>
      <c r="DD64" s="3"/>
      <c r="DE64" s="3"/>
    </row>
    <row r="65" customFormat="false" ht="12.75" hidden="true" customHeight="false" outlineLevel="0" collapsed="false">
      <c r="A65" s="9" t="s">
        <v>16</v>
      </c>
      <c r="B65" s="20" t="n">
        <f aca="false">CY66</f>
        <v>410</v>
      </c>
      <c r="C65" s="12" t="n">
        <f aca="false">ISNUMBER(C64)</f>
        <v>1</v>
      </c>
      <c r="D65" s="12" t="n">
        <f aca="false">ISNUMBER(D64)</f>
        <v>1</v>
      </c>
      <c r="E65" s="12" t="n">
        <f aca="false">ISNUMBER(E64)</f>
        <v>1</v>
      </c>
      <c r="F65" s="12" t="n">
        <f aca="false">ISNUMBER(F64)</f>
        <v>1</v>
      </c>
      <c r="G65" s="12" t="n">
        <f aca="false">ISNUMBER(G64)</f>
        <v>1</v>
      </c>
      <c r="H65" s="12" t="n">
        <f aca="false">ISNUMBER(H64)</f>
        <v>0</v>
      </c>
      <c r="I65" s="12" t="n">
        <f aca="false">ISNUMBER(I64)</f>
        <v>1</v>
      </c>
      <c r="J65" s="12" t="n">
        <f aca="false">ISNUMBER(J64)</f>
        <v>1</v>
      </c>
      <c r="K65" s="12" t="n">
        <f aca="false">ISNUMBER(K64)</f>
        <v>1</v>
      </c>
      <c r="L65" s="12" t="n">
        <f aca="false">ISNUMBER(L64)</f>
        <v>1</v>
      </c>
      <c r="M65" s="12" t="n">
        <f aca="false">ISNUMBER(M64)</f>
        <v>1</v>
      </c>
      <c r="N65" s="12" t="n">
        <f aca="false">ISNUMBER(N64)</f>
        <v>0</v>
      </c>
      <c r="O65" s="12" t="n">
        <f aca="false">ISNUMBER(O64)</f>
        <v>1</v>
      </c>
      <c r="P65" s="12" t="n">
        <f aca="false">ISNUMBER(P64)</f>
        <v>1</v>
      </c>
      <c r="Q65" s="12" t="n">
        <f aca="false">ISNUMBER(Q64)</f>
        <v>1</v>
      </c>
      <c r="R65" s="12" t="n">
        <f aca="false">ISNUMBER(R64)</f>
        <v>1</v>
      </c>
      <c r="S65" s="12" t="n">
        <f aca="false">ISNUMBER(S64)</f>
        <v>1</v>
      </c>
      <c r="T65" s="12" t="n">
        <f aca="false">ISNUMBER(T64)</f>
        <v>0</v>
      </c>
      <c r="U65" s="12" t="n">
        <f aca="false">ISNUMBER(U64)</f>
        <v>1</v>
      </c>
      <c r="V65" s="12" t="n">
        <f aca="false">ISNUMBER(V64)</f>
        <v>1</v>
      </c>
      <c r="W65" s="12" t="n">
        <f aca="false">ISNUMBER(W64)</f>
        <v>1</v>
      </c>
      <c r="X65" s="12" t="n">
        <f aca="false">ISNUMBER(X64)</f>
        <v>1</v>
      </c>
      <c r="Y65" s="12" t="n">
        <f aca="false">ISNUMBER(Y64)</f>
        <v>1</v>
      </c>
      <c r="Z65" s="12" t="n">
        <f aca="false">ISNUMBER(Z64)</f>
        <v>0</v>
      </c>
      <c r="AA65" s="12" t="n">
        <f aca="false">ISNUMBER(AA64)</f>
        <v>1</v>
      </c>
      <c r="AB65" s="12" t="n">
        <f aca="false">ISNUMBER(AB64)</f>
        <v>1</v>
      </c>
      <c r="AC65" s="12" t="n">
        <f aca="false">ISNUMBER(AC64)</f>
        <v>1</v>
      </c>
      <c r="AD65" s="12" t="n">
        <f aca="false">ISNUMBER(AD64)</f>
        <v>1</v>
      </c>
      <c r="AE65" s="12" t="n">
        <f aca="false">ISNUMBER(AE64)</f>
        <v>1</v>
      </c>
      <c r="AF65" s="12" t="n">
        <f aca="false">ISNUMBER(AF64)</f>
        <v>0</v>
      </c>
      <c r="AG65" s="12" t="n">
        <f aca="false">ISNUMBER(AG64)</f>
        <v>1</v>
      </c>
      <c r="AH65" s="12" t="n">
        <f aca="false">ISNUMBER(AH64)</f>
        <v>1</v>
      </c>
      <c r="AI65" s="12" t="n">
        <f aca="false">ISNUMBER(AI64)</f>
        <v>1</v>
      </c>
      <c r="AJ65" s="12" t="n">
        <f aca="false">ISNUMBER(AJ64)</f>
        <v>1</v>
      </c>
      <c r="AK65" s="12" t="n">
        <f aca="false">ISNUMBER(AK64)</f>
        <v>1</v>
      </c>
      <c r="AL65" s="12" t="n">
        <f aca="false">ISNUMBER(AL64)</f>
        <v>0</v>
      </c>
      <c r="AM65" s="12" t="n">
        <f aca="false">ISNUMBER(AM64)</f>
        <v>1</v>
      </c>
      <c r="AN65" s="12" t="n">
        <f aca="false">ISNUMBER(AN64)</f>
        <v>1</v>
      </c>
      <c r="AO65" s="12" t="n">
        <f aca="false">ISNUMBER(AO64)</f>
        <v>1</v>
      </c>
      <c r="AP65" s="12" t="n">
        <f aca="false">ISNUMBER(AP64)</f>
        <v>1</v>
      </c>
      <c r="AQ65" s="12" t="n">
        <f aca="false">ISNUMBER(AQ64)</f>
        <v>1</v>
      </c>
      <c r="AR65" s="12" t="n">
        <f aca="false">ISNUMBER(AR64)</f>
        <v>0</v>
      </c>
      <c r="AS65" s="12" t="n">
        <f aca="false">ISNUMBER(AS64)</f>
        <v>1</v>
      </c>
      <c r="AT65" s="12" t="n">
        <f aca="false">ISNUMBER(AT64)</f>
        <v>1</v>
      </c>
      <c r="AU65" s="12" t="n">
        <f aca="false">ISNUMBER(AU64)</f>
        <v>1</v>
      </c>
      <c r="AV65" s="12" t="n">
        <f aca="false">ISNUMBER(AV64)</f>
        <v>1</v>
      </c>
      <c r="AW65" s="12" t="n">
        <f aca="false">ISNUMBER(AW64)</f>
        <v>1</v>
      </c>
      <c r="AX65" s="12" t="n">
        <f aca="false">ISNUMBER(AX64)</f>
        <v>0</v>
      </c>
      <c r="AY65" s="12" t="n">
        <f aca="false">ISNUMBER(AY64)</f>
        <v>1</v>
      </c>
      <c r="AZ65" s="12" t="n">
        <f aca="false">ISNUMBER(AZ64)</f>
        <v>1</v>
      </c>
      <c r="BA65" s="12" t="n">
        <f aca="false">ISNUMBER(BA64)</f>
        <v>1</v>
      </c>
      <c r="BB65" s="12" t="n">
        <f aca="false">ISNUMBER(BB64)</f>
        <v>1</v>
      </c>
      <c r="BC65" s="12" t="n">
        <f aca="false">ISNUMBER(BC64)</f>
        <v>1</v>
      </c>
      <c r="BD65" s="12" t="n">
        <f aca="false">ISNUMBER(BD64)</f>
        <v>0</v>
      </c>
      <c r="BE65" s="12" t="n">
        <f aca="false">ISNUMBER(BE64)</f>
        <v>1</v>
      </c>
      <c r="BF65" s="12" t="n">
        <f aca="false">ISNUMBER(BF64)</f>
        <v>1</v>
      </c>
      <c r="BG65" s="12" t="n">
        <f aca="false">ISNUMBER(BG64)</f>
        <v>1</v>
      </c>
      <c r="BH65" s="12" t="n">
        <f aca="false">ISNUMBER(BH64)</f>
        <v>1</v>
      </c>
      <c r="BI65" s="12" t="n">
        <f aca="false">ISNUMBER(BI64)</f>
        <v>1</v>
      </c>
      <c r="BJ65" s="12" t="n">
        <f aca="false">ISNUMBER(BJ64)</f>
        <v>0</v>
      </c>
      <c r="BK65" s="12" t="n">
        <f aca="false">ISNUMBER(BK64)</f>
        <v>0</v>
      </c>
      <c r="BL65" s="12" t="n">
        <f aca="false">ISNUMBER(BL64)</f>
        <v>0</v>
      </c>
      <c r="BM65" s="12" t="n">
        <f aca="false">ISNUMBER(BM64)</f>
        <v>0</v>
      </c>
      <c r="BN65" s="12" t="n">
        <f aca="false">ISNUMBER(BN64)</f>
        <v>0</v>
      </c>
      <c r="BO65" s="12" t="n">
        <f aca="false">ISNUMBER(BO64)</f>
        <v>0</v>
      </c>
      <c r="BP65" s="12" t="n">
        <f aca="false">ISNUMBER(BP64)</f>
        <v>0</v>
      </c>
      <c r="BQ65" s="12" t="n">
        <f aca="false">ISNUMBER(BQ64)</f>
        <v>0</v>
      </c>
      <c r="BR65" s="12" t="n">
        <f aca="false">ISNUMBER(BR64)</f>
        <v>0</v>
      </c>
      <c r="BS65" s="12" t="n">
        <f aca="false">ISNUMBER(BS64)</f>
        <v>0</v>
      </c>
      <c r="BT65" s="12" t="n">
        <f aca="false">ISNUMBER(BT64)</f>
        <v>0</v>
      </c>
      <c r="BU65" s="12" t="n">
        <f aca="false">ISNUMBER(BU64)</f>
        <v>0</v>
      </c>
      <c r="BV65" s="12" t="n">
        <f aca="false">ISNUMBER(BV64)</f>
        <v>0</v>
      </c>
      <c r="BW65" s="12" t="n">
        <f aca="false">ISNUMBER(BW64)</f>
        <v>0</v>
      </c>
      <c r="BX65" s="12" t="n">
        <f aca="false">ISNUMBER(BX64)</f>
        <v>0</v>
      </c>
      <c r="BY65" s="12" t="n">
        <f aca="false">ISNUMBER(BY64)</f>
        <v>0</v>
      </c>
      <c r="BZ65" s="12" t="n">
        <f aca="false">ISNUMBER(BZ64)</f>
        <v>0</v>
      </c>
      <c r="CA65" s="12" t="n">
        <f aca="false">ISNUMBER(CA64)</f>
        <v>0</v>
      </c>
      <c r="CB65" s="12" t="n">
        <f aca="false">ISNUMBER(CB64)</f>
        <v>0</v>
      </c>
      <c r="CC65" s="12" t="n">
        <f aca="false">ISNUMBER(CC64)</f>
        <v>0</v>
      </c>
      <c r="CD65" s="12" t="n">
        <f aca="false">ISNUMBER(CD64)</f>
        <v>0</v>
      </c>
      <c r="CE65" s="12" t="n">
        <f aca="false">ISNUMBER(CE64)</f>
        <v>0</v>
      </c>
      <c r="CF65" s="12" t="n">
        <f aca="false">ISNUMBER(CF64)</f>
        <v>0</v>
      </c>
      <c r="CG65" s="12" t="n">
        <f aca="false">ISNUMBER(CG64)</f>
        <v>0</v>
      </c>
      <c r="CH65" s="12" t="n">
        <f aca="false">ISNUMBER(CH64)</f>
        <v>0</v>
      </c>
      <c r="CI65" s="12" t="n">
        <f aca="false">ISNUMBER(CI64)</f>
        <v>0</v>
      </c>
      <c r="CJ65" s="12" t="n">
        <f aca="false">ISNUMBER(CJ64)</f>
        <v>0</v>
      </c>
      <c r="CK65" s="12" t="n">
        <f aca="false">ISNUMBER(CK64)</f>
        <v>0</v>
      </c>
      <c r="CL65" s="12" t="n">
        <f aca="false">ISNUMBER(CL64)</f>
        <v>0</v>
      </c>
      <c r="CM65" s="12" t="n">
        <f aca="false">ISNUMBER(CM64)</f>
        <v>0</v>
      </c>
      <c r="CN65" s="12" t="n">
        <f aca="false">ISNUMBER(CN64)</f>
        <v>0</v>
      </c>
      <c r="CO65" s="12" t="n">
        <f aca="false">ISNUMBER(CO64)</f>
        <v>0</v>
      </c>
      <c r="CP65" s="12" t="n">
        <f aca="false">ISNUMBER(CP64)</f>
        <v>0</v>
      </c>
      <c r="CQ65" s="12" t="n">
        <f aca="false">ISNUMBER(CQ64)</f>
        <v>0</v>
      </c>
      <c r="CR65" s="12" t="n">
        <f aca="false">ISNUMBER(CR64)</f>
        <v>0</v>
      </c>
      <c r="CS65" s="12" t="n">
        <f aca="false">ISNUMBER(CS64)</f>
        <v>0</v>
      </c>
      <c r="CT65" s="12" t="n">
        <f aca="false">ISNUMBER(CT64)</f>
        <v>0</v>
      </c>
      <c r="CU65" s="12" t="n">
        <f aca="false">ISNUMBER(CU64)</f>
        <v>0</v>
      </c>
      <c r="CV65" s="12" t="n">
        <f aca="false">ISNUMBER(CV64)</f>
        <v>0</v>
      </c>
      <c r="CW65" s="12" t="n">
        <f aca="false">ISNUMBER(CW64)</f>
        <v>0</v>
      </c>
      <c r="CX65" s="12" t="n">
        <f aca="false">ISNUMBER(CX64)</f>
        <v>0</v>
      </c>
      <c r="CY65" s="3"/>
      <c r="CZ65" s="3"/>
      <c r="DA65" s="3"/>
      <c r="DB65" s="3"/>
      <c r="DC65" s="3"/>
      <c r="DD65" s="3"/>
      <c r="DE65" s="3"/>
    </row>
    <row r="66" customFormat="false" ht="12.75" hidden="true" customHeight="false" outlineLevel="0" collapsed="false">
      <c r="A66" s="13" t="s">
        <v>17</v>
      </c>
      <c r="B66" s="20" t="n">
        <f aca="false">CZ66</f>
        <v>59</v>
      </c>
      <c r="C66" s="14" t="n">
        <f aca="false">IF(C65=1,C64,0)</f>
        <v>11</v>
      </c>
      <c r="D66" s="14" t="n">
        <f aca="false">IF(D65=1,D64,0)</f>
        <v>11</v>
      </c>
      <c r="E66" s="14" t="n">
        <f aca="false">IF(E65=1,E64,0)</f>
        <v>7</v>
      </c>
      <c r="F66" s="14" t="n">
        <f aca="false">IF(F65=1,F64,0)</f>
        <v>1</v>
      </c>
      <c r="G66" s="14" t="n">
        <f aca="false">IF(G65=1,G64,0)</f>
        <v>11</v>
      </c>
      <c r="H66" s="14" t="n">
        <f aca="false">IF(H65=1,H64,0)</f>
        <v>0</v>
      </c>
      <c r="I66" s="14" t="n">
        <f aca="false">IF(I65=1,I64,0)</f>
        <v>11</v>
      </c>
      <c r="J66" s="14" t="n">
        <f aca="false">IF(J65=1,J64,0)</f>
        <v>11</v>
      </c>
      <c r="K66" s="14" t="n">
        <f aca="false">IF(K65=1,K64,0)</f>
        <v>7</v>
      </c>
      <c r="L66" s="14" t="n">
        <f aca="false">IF(L65=1,L64,0)</f>
        <v>1</v>
      </c>
      <c r="M66" s="14" t="n">
        <f aca="false">IF(M65=1,M64,0)</f>
        <v>11</v>
      </c>
      <c r="N66" s="14" t="n">
        <f aca="false">IF(N65=1,N64,0)</f>
        <v>0</v>
      </c>
      <c r="O66" s="14" t="n">
        <f aca="false">IF(O65=1,O64,0)</f>
        <v>11</v>
      </c>
      <c r="P66" s="14" t="n">
        <f aca="false">IF(P65=1,P64,0)</f>
        <v>11</v>
      </c>
      <c r="Q66" s="14" t="n">
        <f aca="false">IF(Q65=1,Q64,0)</f>
        <v>7</v>
      </c>
      <c r="R66" s="14" t="n">
        <f aca="false">IF(R65=1,R64,0)</f>
        <v>1</v>
      </c>
      <c r="S66" s="14" t="n">
        <f aca="false">IF(S65=1,S64,0)</f>
        <v>11</v>
      </c>
      <c r="T66" s="14" t="n">
        <f aca="false">IF(T65=1,T64,0)</f>
        <v>0</v>
      </c>
      <c r="U66" s="14" t="n">
        <f aca="false">IF(U65=1,U64,0)</f>
        <v>11</v>
      </c>
      <c r="V66" s="14" t="n">
        <f aca="false">IF(V65=1,V64,0)</f>
        <v>11</v>
      </c>
      <c r="W66" s="14" t="n">
        <f aca="false">IF(W65=1,W64,0)</f>
        <v>7</v>
      </c>
      <c r="X66" s="14" t="n">
        <f aca="false">IF(X65=1,X64,0)</f>
        <v>1</v>
      </c>
      <c r="Y66" s="14" t="n">
        <f aca="false">IF(Y65=1,Y64,0)</f>
        <v>11</v>
      </c>
      <c r="Z66" s="14" t="n">
        <f aca="false">IF(Z65=1,Z64,0)</f>
        <v>0</v>
      </c>
      <c r="AA66" s="14" t="n">
        <f aca="false">IF(AA65=1,AA64,0)</f>
        <v>11</v>
      </c>
      <c r="AB66" s="14" t="n">
        <f aca="false">IF(AB65=1,AB64,0)</f>
        <v>11</v>
      </c>
      <c r="AC66" s="14" t="n">
        <f aca="false">IF(AC65=1,AC64,0)</f>
        <v>7</v>
      </c>
      <c r="AD66" s="14" t="n">
        <f aca="false">IF(AD65=1,AD64,0)</f>
        <v>1</v>
      </c>
      <c r="AE66" s="14" t="n">
        <f aca="false">IF(AE65=1,AE64,0)</f>
        <v>11</v>
      </c>
      <c r="AF66" s="14" t="n">
        <f aca="false">IF(AF65=1,AF64,0)</f>
        <v>0</v>
      </c>
      <c r="AG66" s="14" t="n">
        <f aca="false">IF(AG65=1,AG64,0)</f>
        <v>11</v>
      </c>
      <c r="AH66" s="14" t="n">
        <f aca="false">IF(AH65=1,AH64,0)</f>
        <v>11</v>
      </c>
      <c r="AI66" s="14" t="n">
        <f aca="false">IF(AI65=1,AI64,0)</f>
        <v>7</v>
      </c>
      <c r="AJ66" s="14" t="n">
        <f aca="false">IF(AJ65=1,AJ64,0)</f>
        <v>1</v>
      </c>
      <c r="AK66" s="14" t="n">
        <f aca="false">IF(AK65=1,AK64,0)</f>
        <v>11</v>
      </c>
      <c r="AL66" s="14" t="n">
        <f aca="false">IF(AL65=1,AL64,0)</f>
        <v>0</v>
      </c>
      <c r="AM66" s="14" t="n">
        <f aca="false">IF(AM65=1,AM64,0)</f>
        <v>11</v>
      </c>
      <c r="AN66" s="14" t="n">
        <f aca="false">IF(AN65=1,AN64,0)</f>
        <v>11</v>
      </c>
      <c r="AO66" s="14" t="n">
        <f aca="false">IF(AO65=1,AO64,0)</f>
        <v>7</v>
      </c>
      <c r="AP66" s="14" t="n">
        <f aca="false">IF(AP65=1,AP64,0)</f>
        <v>1</v>
      </c>
      <c r="AQ66" s="14" t="n">
        <f aca="false">IF(AQ65=1,AQ64,0)</f>
        <v>11</v>
      </c>
      <c r="AR66" s="14" t="n">
        <f aca="false">IF(AR65=1,AR64,0)</f>
        <v>0</v>
      </c>
      <c r="AS66" s="14" t="n">
        <f aca="false">IF(AS65=1,AS64,0)</f>
        <v>11</v>
      </c>
      <c r="AT66" s="14" t="n">
        <f aca="false">IF(AT65=1,AT64,0)</f>
        <v>11</v>
      </c>
      <c r="AU66" s="14" t="n">
        <f aca="false">IF(AU65=1,AU64,0)</f>
        <v>7</v>
      </c>
      <c r="AV66" s="14" t="n">
        <f aca="false">IF(AV65=1,AV64,0)</f>
        <v>1</v>
      </c>
      <c r="AW66" s="14" t="n">
        <f aca="false">IF(AW65=1,AW64,0)</f>
        <v>11</v>
      </c>
      <c r="AX66" s="14" t="n">
        <f aca="false">IF(AX65=1,AX64,0)</f>
        <v>0</v>
      </c>
      <c r="AY66" s="14" t="n">
        <f aca="false">IF(AY65=1,AY64,0)</f>
        <v>11</v>
      </c>
      <c r="AZ66" s="14" t="n">
        <f aca="false">IF(AZ65=1,AZ64,0)</f>
        <v>11</v>
      </c>
      <c r="BA66" s="14" t="n">
        <f aca="false">IF(BA65=1,BA64,0)</f>
        <v>7</v>
      </c>
      <c r="BB66" s="14" t="n">
        <f aca="false">IF(BB65=1,BB64,0)</f>
        <v>1</v>
      </c>
      <c r="BC66" s="14" t="n">
        <f aca="false">IF(BC65=1,BC64,0)</f>
        <v>11</v>
      </c>
      <c r="BD66" s="14" t="n">
        <f aca="false">IF(BD65=1,BD64,0)</f>
        <v>0</v>
      </c>
      <c r="BE66" s="14" t="n">
        <f aca="false">IF(BE65=1,BE64,0)</f>
        <v>11</v>
      </c>
      <c r="BF66" s="14" t="n">
        <f aca="false">IF(BF65=1,BF64,0)</f>
        <v>11</v>
      </c>
      <c r="BG66" s="14" t="n">
        <f aca="false">IF(BG65=1,BG64,0)</f>
        <v>7</v>
      </c>
      <c r="BH66" s="14" t="n">
        <f aca="false">IF(BH65=1,BH64,0)</f>
        <v>1</v>
      </c>
      <c r="BI66" s="14" t="n">
        <f aca="false">IF(BI65=1,BI64,0)</f>
        <v>11</v>
      </c>
      <c r="BJ66" s="14" t="n">
        <f aca="false">IF(BJ65=1,BJ64,0)</f>
        <v>0</v>
      </c>
      <c r="BK66" s="14" t="n">
        <f aca="false">IF(BK65=1,BK64,0)</f>
        <v>0</v>
      </c>
      <c r="BL66" s="14" t="n">
        <f aca="false">IF(BL65=1,BL64,0)</f>
        <v>0</v>
      </c>
      <c r="BM66" s="14" t="n">
        <f aca="false">IF(BM65=1,BM64,0)</f>
        <v>0</v>
      </c>
      <c r="BN66" s="14" t="n">
        <f aca="false">IF(BN65=1,BN64,0)</f>
        <v>0</v>
      </c>
      <c r="BO66" s="14" t="n">
        <f aca="false">IF(BO65=1,BO64,0)</f>
        <v>0</v>
      </c>
      <c r="BP66" s="14" t="n">
        <f aca="false">IF(BP65=1,BP64,0)</f>
        <v>0</v>
      </c>
      <c r="BQ66" s="14" t="n">
        <f aca="false">IF(BQ65=1,BQ64,0)</f>
        <v>0</v>
      </c>
      <c r="BR66" s="14" t="n">
        <f aca="false">IF(BR65=1,BR64,0)</f>
        <v>0</v>
      </c>
      <c r="BS66" s="14" t="n">
        <f aca="false">IF(BS65=1,BS64,0)</f>
        <v>0</v>
      </c>
      <c r="BT66" s="14" t="n">
        <f aca="false">IF(BT65=1,BT64,0)</f>
        <v>0</v>
      </c>
      <c r="BU66" s="14" t="n">
        <f aca="false">IF(BU65=1,BU64,0)</f>
        <v>0</v>
      </c>
      <c r="BV66" s="14" t="n">
        <f aca="false">IF(BV65=1,BV64,0)</f>
        <v>0</v>
      </c>
      <c r="BW66" s="14" t="n">
        <f aca="false">IF(BW65=1,BW64,0)</f>
        <v>0</v>
      </c>
      <c r="BX66" s="14" t="n">
        <f aca="false">IF(BX65=1,BX64,0)</f>
        <v>0</v>
      </c>
      <c r="BY66" s="14" t="n">
        <f aca="false">IF(BY65=1,BY64,0)</f>
        <v>0</v>
      </c>
      <c r="BZ66" s="14" t="n">
        <f aca="false">IF(BZ65=1,BZ64,0)</f>
        <v>0</v>
      </c>
      <c r="CA66" s="14" t="n">
        <f aca="false">IF(CA65=1,CA64,0)</f>
        <v>0</v>
      </c>
      <c r="CB66" s="14" t="n">
        <f aca="false">IF(CB65=1,CB64,0)</f>
        <v>0</v>
      </c>
      <c r="CC66" s="14" t="n">
        <f aca="false">IF(CC65=1,CC64,0)</f>
        <v>0</v>
      </c>
      <c r="CD66" s="14" t="n">
        <f aca="false">IF(CD65=1,CD64,0)</f>
        <v>0</v>
      </c>
      <c r="CE66" s="14" t="n">
        <f aca="false">IF(CE65=1,CE64,0)</f>
        <v>0</v>
      </c>
      <c r="CF66" s="14" t="n">
        <f aca="false">IF(CF65=1,CF64,0)</f>
        <v>0</v>
      </c>
      <c r="CG66" s="14" t="n">
        <f aca="false">IF(CG65=1,CG64,0)</f>
        <v>0</v>
      </c>
      <c r="CH66" s="14" t="n">
        <f aca="false">IF(CH65=1,CH64,0)</f>
        <v>0</v>
      </c>
      <c r="CI66" s="14" t="n">
        <f aca="false">IF(CI65=1,CI64,0)</f>
        <v>0</v>
      </c>
      <c r="CJ66" s="14" t="n">
        <f aca="false">IF(CJ65=1,CJ64,0)</f>
        <v>0</v>
      </c>
      <c r="CK66" s="14" t="n">
        <f aca="false">IF(CK65=1,CK64,0)</f>
        <v>0</v>
      </c>
      <c r="CL66" s="14" t="n">
        <f aca="false">IF(CL65=1,CL64,0)</f>
        <v>0</v>
      </c>
      <c r="CM66" s="14" t="n">
        <f aca="false">IF(CM65=1,CM64,0)</f>
        <v>0</v>
      </c>
      <c r="CN66" s="14" t="n">
        <f aca="false">IF(CN65=1,CN64,0)</f>
        <v>0</v>
      </c>
      <c r="CO66" s="14" t="n">
        <f aca="false">IF(CO65=1,CO64,0)</f>
        <v>0</v>
      </c>
      <c r="CP66" s="14" t="n">
        <f aca="false">IF(CP65=1,CP64,0)</f>
        <v>0</v>
      </c>
      <c r="CQ66" s="14" t="n">
        <f aca="false">IF(CQ65=1,CQ64,0)</f>
        <v>0</v>
      </c>
      <c r="CR66" s="14" t="n">
        <f aca="false">IF(CR65=1,CR64,0)</f>
        <v>0</v>
      </c>
      <c r="CS66" s="14" t="n">
        <f aca="false">IF(CS65=1,CS64,0)</f>
        <v>0</v>
      </c>
      <c r="CT66" s="14" t="n">
        <f aca="false">IF(CT65=1,CT64,0)</f>
        <v>0</v>
      </c>
      <c r="CU66" s="14" t="n">
        <f aca="false">IF(CU65=1,CU64,0)</f>
        <v>0</v>
      </c>
      <c r="CV66" s="14" t="n">
        <f aca="false">IF(CV65=1,CV64,0)</f>
        <v>0</v>
      </c>
      <c r="CW66" s="14" t="n">
        <f aca="false">IF(CW65=1,CW64,0)</f>
        <v>0</v>
      </c>
      <c r="CX66" s="14" t="n">
        <f aca="false">IF(CX65=1,CX64,0)</f>
        <v>0</v>
      </c>
      <c r="CY66" s="3" t="n">
        <f aca="false">SUM(C66:CX66)</f>
        <v>410</v>
      </c>
      <c r="CZ66" s="3" t="n">
        <f aca="false">LEN(A63)</f>
        <v>59</v>
      </c>
      <c r="DA66" s="3" t="n">
        <f aca="false">COUNTIF(C66:CX66,"&gt;=1")</f>
        <v>50</v>
      </c>
      <c r="DB66" s="3" t="n">
        <f aca="false">(DA66-1)-DD66</f>
        <v>40</v>
      </c>
      <c r="DC66" s="3" t="n">
        <f aca="false">3*DB66</f>
        <v>120</v>
      </c>
      <c r="DD66" s="3" t="n">
        <f aca="false">CZ66-DA66</f>
        <v>9</v>
      </c>
      <c r="DE66" s="3" t="n">
        <f aca="false">DD66*7</f>
        <v>63</v>
      </c>
      <c r="DF66" s="15" t="n">
        <f aca="false">CY66+DE66+DC66</f>
        <v>593</v>
      </c>
      <c r="DG66" s="4" t="s">
        <v>5</v>
      </c>
    </row>
    <row r="67" customFormat="false" ht="12.75" hidden="true" customHeight="false" outlineLevel="0" collapsed="false">
      <c r="A67" s="9" t="s">
        <v>18</v>
      </c>
      <c r="B67" s="20" t="n">
        <f aca="false">DD66</f>
        <v>9</v>
      </c>
      <c r="CY67" s="3"/>
      <c r="CZ67" s="3"/>
      <c r="DA67" s="3"/>
      <c r="DB67" s="3"/>
      <c r="DC67" s="3"/>
      <c r="DD67" s="3"/>
      <c r="DE67" s="3"/>
    </row>
    <row r="68" s="18" customFormat="true" ht="12.75" hidden="true" customHeight="false" outlineLevel="0" collapsed="false">
      <c r="A68" s="9" t="s">
        <v>19</v>
      </c>
      <c r="B68" s="20" t="n">
        <f aca="false">DE66</f>
        <v>63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7"/>
      <c r="DG68" s="17"/>
      <c r="DH68" s="17"/>
    </row>
    <row r="69" s="18" customFormat="true" ht="12.75" hidden="true" customHeight="false" outlineLevel="0" collapsed="false">
      <c r="A69" s="9" t="s">
        <v>20</v>
      </c>
      <c r="B69" s="20" t="n">
        <f aca="false">DB66</f>
        <v>40</v>
      </c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7"/>
      <c r="DF69" s="17"/>
      <c r="DG69" s="17"/>
      <c r="DH69" s="17"/>
    </row>
    <row r="70" s="18" customFormat="true" ht="13.5" hidden="true" customHeight="false" outlineLevel="0" collapsed="false">
      <c r="A70" s="9" t="s">
        <v>21</v>
      </c>
      <c r="B70" s="26" t="n">
        <f aca="false">DC66</f>
        <v>120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7"/>
      <c r="DF70" s="17"/>
      <c r="DG70" s="17"/>
      <c r="DH70" s="17"/>
    </row>
    <row r="71" s="22" customFormat="true" ht="12.75" hidden="false" customHeight="false" outlineLevel="0" collapsed="false">
      <c r="A71" s="9" t="s">
        <v>22</v>
      </c>
      <c r="B71" s="20" t="n">
        <f aca="false">SUM(B65+B68+B70)</f>
        <v>593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</row>
    <row r="72" s="22" customFormat="true" ht="12.75" hidden="true" customHeight="false" outlineLevel="0" collapsed="false">
      <c r="B72" s="25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</row>
    <row r="73" s="22" customFormat="true" ht="12.75" hidden="true" customHeight="false" outlineLevel="0" collapsed="false">
      <c r="A73" s="9" t="s">
        <v>23</v>
      </c>
      <c r="B73" s="27" t="n">
        <f aca="false">B17</f>
        <v>15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</row>
    <row r="74" s="22" customFormat="true" ht="12.75" hidden="true" customHeight="false" outlineLevel="0" collapsed="false">
      <c r="A74" s="9" t="s">
        <v>24</v>
      </c>
      <c r="B74" s="28" t="n">
        <f aca="false">(1200/B73)/1000</f>
        <v>0.08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</row>
    <row r="75" s="22" customFormat="true" ht="12.75" hidden="false" customHeight="false" outlineLevel="0" collapsed="false">
      <c r="A75" s="9" t="s">
        <v>25</v>
      </c>
      <c r="B75" s="25" t="n">
        <f aca="false">B71*B74</f>
        <v>47.44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</row>
    <row r="76" customFormat="false" ht="12.75" hidden="false" customHeight="false" outlineLevel="0" collapsed="false">
      <c r="B76" s="2" t="s">
        <v>5</v>
      </c>
      <c r="C76" s="3" t="n">
        <v>1</v>
      </c>
      <c r="D76" s="3" t="n">
        <v>2</v>
      </c>
      <c r="E76" s="3" t="n">
        <v>3</v>
      </c>
      <c r="F76" s="3" t="n">
        <v>4</v>
      </c>
      <c r="G76" s="3" t="n">
        <v>5</v>
      </c>
      <c r="H76" s="3" t="n">
        <v>6</v>
      </c>
      <c r="I76" s="3" t="n">
        <v>7</v>
      </c>
      <c r="J76" s="3" t="n">
        <v>8</v>
      </c>
      <c r="K76" s="3" t="n">
        <v>9</v>
      </c>
      <c r="L76" s="3" t="n">
        <v>10</v>
      </c>
      <c r="M76" s="3" t="n">
        <v>11</v>
      </c>
      <c r="N76" s="3" t="n">
        <v>12</v>
      </c>
      <c r="O76" s="3" t="n">
        <v>13</v>
      </c>
      <c r="P76" s="3" t="n">
        <v>14</v>
      </c>
      <c r="Q76" s="3" t="n">
        <v>15</v>
      </c>
      <c r="R76" s="3" t="n">
        <v>16</v>
      </c>
      <c r="S76" s="3" t="n">
        <v>17</v>
      </c>
      <c r="T76" s="3" t="n">
        <v>18</v>
      </c>
      <c r="U76" s="3" t="n">
        <v>19</v>
      </c>
      <c r="V76" s="3" t="n">
        <v>20</v>
      </c>
      <c r="W76" s="3" t="n">
        <v>21</v>
      </c>
      <c r="X76" s="3" t="n">
        <v>22</v>
      </c>
      <c r="Y76" s="3" t="n">
        <v>23</v>
      </c>
      <c r="Z76" s="3" t="n">
        <v>24</v>
      </c>
      <c r="AA76" s="3" t="n">
        <v>25</v>
      </c>
      <c r="AB76" s="3" t="n">
        <v>26</v>
      </c>
      <c r="AC76" s="3" t="n">
        <v>27</v>
      </c>
      <c r="AD76" s="3" t="n">
        <v>28</v>
      </c>
      <c r="AE76" s="3" t="n">
        <v>29</v>
      </c>
      <c r="AF76" s="3" t="n">
        <v>30</v>
      </c>
      <c r="AG76" s="3" t="n">
        <v>31</v>
      </c>
      <c r="AH76" s="3" t="n">
        <v>32</v>
      </c>
      <c r="AI76" s="3" t="n">
        <v>33</v>
      </c>
      <c r="AJ76" s="3" t="n">
        <v>34</v>
      </c>
      <c r="AK76" s="3" t="n">
        <v>35</v>
      </c>
      <c r="AL76" s="3" t="n">
        <v>36</v>
      </c>
      <c r="AM76" s="3" t="n">
        <v>37</v>
      </c>
      <c r="AN76" s="3" t="n">
        <v>38</v>
      </c>
      <c r="AO76" s="3" t="n">
        <v>39</v>
      </c>
      <c r="AP76" s="3" t="n">
        <v>40</v>
      </c>
      <c r="AQ76" s="3" t="n">
        <v>41</v>
      </c>
      <c r="AR76" s="3" t="n">
        <v>42</v>
      </c>
      <c r="AS76" s="3" t="n">
        <v>43</v>
      </c>
      <c r="AT76" s="3" t="n">
        <v>44</v>
      </c>
      <c r="AU76" s="3" t="n">
        <v>45</v>
      </c>
      <c r="AV76" s="3" t="n">
        <v>46</v>
      </c>
      <c r="AW76" s="3" t="n">
        <v>47</v>
      </c>
      <c r="AX76" s="3" t="n">
        <v>48</v>
      </c>
      <c r="AY76" s="3" t="n">
        <v>49</v>
      </c>
      <c r="AZ76" s="3" t="n">
        <v>50</v>
      </c>
      <c r="BA76" s="3" t="n">
        <v>51</v>
      </c>
      <c r="BB76" s="3" t="n">
        <v>52</v>
      </c>
      <c r="BC76" s="3" t="n">
        <v>53</v>
      </c>
      <c r="BD76" s="3" t="n">
        <v>54</v>
      </c>
      <c r="BE76" s="3" t="n">
        <v>55</v>
      </c>
      <c r="BF76" s="3" t="n">
        <v>56</v>
      </c>
      <c r="BG76" s="3" t="n">
        <v>57</v>
      </c>
      <c r="BH76" s="3" t="n">
        <v>58</v>
      </c>
      <c r="BI76" s="3" t="n">
        <v>59</v>
      </c>
      <c r="BJ76" s="3" t="n">
        <v>60</v>
      </c>
      <c r="BK76" s="3" t="n">
        <v>61</v>
      </c>
      <c r="BL76" s="3" t="n">
        <v>62</v>
      </c>
      <c r="BM76" s="3" t="n">
        <v>63</v>
      </c>
      <c r="BN76" s="3" t="n">
        <v>64</v>
      </c>
      <c r="BO76" s="3" t="n">
        <v>65</v>
      </c>
      <c r="BP76" s="3" t="n">
        <v>66</v>
      </c>
      <c r="BQ76" s="3" t="n">
        <v>67</v>
      </c>
      <c r="BR76" s="3" t="n">
        <v>68</v>
      </c>
      <c r="BS76" s="3" t="n">
        <v>69</v>
      </c>
      <c r="BT76" s="3" t="n">
        <v>70</v>
      </c>
      <c r="BU76" s="3" t="n">
        <v>71</v>
      </c>
      <c r="BV76" s="3" t="n">
        <v>72</v>
      </c>
      <c r="BW76" s="3" t="n">
        <v>73</v>
      </c>
      <c r="BX76" s="3" t="n">
        <v>74</v>
      </c>
      <c r="BY76" s="3" t="n">
        <v>75</v>
      </c>
      <c r="BZ76" s="3" t="n">
        <v>76</v>
      </c>
      <c r="CA76" s="3" t="n">
        <v>77</v>
      </c>
      <c r="CB76" s="3" t="n">
        <v>78</v>
      </c>
      <c r="CC76" s="3" t="n">
        <v>79</v>
      </c>
      <c r="CD76" s="3" t="n">
        <v>80</v>
      </c>
      <c r="CE76" s="3" t="n">
        <v>81</v>
      </c>
      <c r="CF76" s="3" t="n">
        <v>82</v>
      </c>
      <c r="CG76" s="3" t="n">
        <v>83</v>
      </c>
      <c r="CH76" s="3" t="n">
        <v>84</v>
      </c>
      <c r="CI76" s="3" t="n">
        <v>85</v>
      </c>
      <c r="CJ76" s="3" t="n">
        <v>86</v>
      </c>
      <c r="CK76" s="3" t="n">
        <v>87</v>
      </c>
      <c r="CL76" s="3" t="n">
        <v>88</v>
      </c>
      <c r="CM76" s="3" t="n">
        <v>89</v>
      </c>
      <c r="CN76" s="3" t="n">
        <v>90</v>
      </c>
      <c r="CO76" s="3" t="n">
        <v>91</v>
      </c>
      <c r="CP76" s="3" t="n">
        <v>92</v>
      </c>
      <c r="CQ76" s="3" t="n">
        <v>93</v>
      </c>
      <c r="CR76" s="3" t="n">
        <v>94</v>
      </c>
      <c r="CS76" s="3" t="n">
        <v>95</v>
      </c>
      <c r="CT76" s="3" t="n">
        <v>96</v>
      </c>
      <c r="CU76" s="3" t="n">
        <v>97</v>
      </c>
      <c r="CV76" s="3" t="n">
        <v>98</v>
      </c>
      <c r="CW76" s="3" t="n">
        <v>99</v>
      </c>
      <c r="CX76" s="3" t="n">
        <v>100</v>
      </c>
      <c r="CY76" s="3" t="s">
        <v>6</v>
      </c>
      <c r="CZ76" s="3" t="s">
        <v>7</v>
      </c>
      <c r="DA76" s="3" t="s">
        <v>8</v>
      </c>
      <c r="DB76" s="3" t="s">
        <v>9</v>
      </c>
      <c r="DC76" s="3" t="s">
        <v>10</v>
      </c>
      <c r="DD76" s="3" t="s">
        <v>11</v>
      </c>
      <c r="DE76" s="3" t="s">
        <v>12</v>
      </c>
      <c r="DF76" s="3" t="s">
        <v>13</v>
      </c>
    </row>
    <row r="77" customFormat="false" ht="12.75" hidden="false" customHeight="false" outlineLevel="0" collapsed="false">
      <c r="A77" s="30" t="str">
        <f aca="false">A122</f>
        <v>U16JN 3OJMB K026J HWJ4S Q8GCF PEPC1 KVDTD W3BLN Y6HGI FWO7R</v>
      </c>
      <c r="B77" s="7" t="s">
        <v>5</v>
      </c>
      <c r="C77" s="8" t="str">
        <f aca="false">MID($A77, COLUMNS($A$7:A$7), 1)</f>
        <v>U</v>
      </c>
      <c r="D77" s="8" t="str">
        <f aca="false">MID($A77, COLUMNS($A$7:B$7), 1)</f>
        <v>1</v>
      </c>
      <c r="E77" s="8" t="str">
        <f aca="false">MID($A77, COLUMNS($A$7:C$7), 1)</f>
        <v>6</v>
      </c>
      <c r="F77" s="8" t="str">
        <f aca="false">MID($A77, COLUMNS($A$7:D$7), 1)</f>
        <v>J</v>
      </c>
      <c r="G77" s="8" t="str">
        <f aca="false">MID($A77, COLUMNS($A$7:E$7), 1)</f>
        <v>N</v>
      </c>
      <c r="H77" s="8" t="str">
        <f aca="false">MID($A77, COLUMNS($A$7:F$7), 1)</f>
        <v> </v>
      </c>
      <c r="I77" s="8" t="str">
        <f aca="false">MID($A77, COLUMNS($A$7:G$7), 1)</f>
        <v>3</v>
      </c>
      <c r="J77" s="8" t="str">
        <f aca="false">MID($A77, COLUMNS($A$7:H$7), 1)</f>
        <v>O</v>
      </c>
      <c r="K77" s="8" t="str">
        <f aca="false">MID($A77, COLUMNS($A$7:I$7), 1)</f>
        <v>J</v>
      </c>
      <c r="L77" s="8" t="str">
        <f aca="false">MID($A77, COLUMNS($A$7:J$7), 1)</f>
        <v>M</v>
      </c>
      <c r="M77" s="8" t="str">
        <f aca="false">MID($A77, COLUMNS($A$7:K$7), 1)</f>
        <v>B</v>
      </c>
      <c r="N77" s="8" t="str">
        <f aca="false">MID($A77, COLUMNS($A$7:L$7), 1)</f>
        <v> </v>
      </c>
      <c r="O77" s="8" t="str">
        <f aca="false">MID($A77, COLUMNS($A$7:M$7), 1)</f>
        <v>K</v>
      </c>
      <c r="P77" s="8" t="str">
        <f aca="false">MID($A77, COLUMNS($A$7:N$7), 1)</f>
        <v>0</v>
      </c>
      <c r="Q77" s="8" t="str">
        <f aca="false">MID($A77, COLUMNS($A$7:O$7), 1)</f>
        <v>2</v>
      </c>
      <c r="R77" s="8" t="str">
        <f aca="false">MID($A77, COLUMNS($A$7:P$7), 1)</f>
        <v>6</v>
      </c>
      <c r="S77" s="8" t="str">
        <f aca="false">MID($A77, COLUMNS($A$7:Q$7), 1)</f>
        <v>J</v>
      </c>
      <c r="T77" s="8" t="str">
        <f aca="false">MID($A77, COLUMNS($A$7:R$7), 1)</f>
        <v> </v>
      </c>
      <c r="U77" s="8" t="str">
        <f aca="false">MID($A77, COLUMNS($A$7:S$7), 1)</f>
        <v>H</v>
      </c>
      <c r="V77" s="8" t="str">
        <f aca="false">MID($A77, COLUMNS($A$7:T$7), 1)</f>
        <v>W</v>
      </c>
      <c r="W77" s="8" t="str">
        <f aca="false">MID($A77, COLUMNS($A$7:U$7), 1)</f>
        <v>J</v>
      </c>
      <c r="X77" s="8" t="str">
        <f aca="false">MID($A77, COLUMNS($A$7:V$7), 1)</f>
        <v>4</v>
      </c>
      <c r="Y77" s="8" t="str">
        <f aca="false">MID($A77, COLUMNS($A$7:W$7), 1)</f>
        <v>S</v>
      </c>
      <c r="Z77" s="8" t="str">
        <f aca="false">MID($A77, COLUMNS($A$7:X$7), 1)</f>
        <v> </v>
      </c>
      <c r="AA77" s="8" t="str">
        <f aca="false">MID($A77, COLUMNS($A$7:Y$7), 1)</f>
        <v>Q</v>
      </c>
      <c r="AB77" s="8" t="str">
        <f aca="false">MID($A77, COLUMNS($A$7:Z$7), 1)</f>
        <v>8</v>
      </c>
      <c r="AC77" s="8" t="str">
        <f aca="false">MID($A77, COLUMNS($A$7:AA$7), 1)</f>
        <v>G</v>
      </c>
      <c r="AD77" s="8" t="str">
        <f aca="false">MID($A77, COLUMNS($A$7:AB$7), 1)</f>
        <v>C</v>
      </c>
      <c r="AE77" s="8" t="str">
        <f aca="false">MID($A77, COLUMNS($A$7:AC$7), 1)</f>
        <v>F</v>
      </c>
      <c r="AF77" s="8" t="str">
        <f aca="false">MID($A77, COLUMNS($A$7:AD$7), 1)</f>
        <v> </v>
      </c>
      <c r="AG77" s="8" t="str">
        <f aca="false">MID($A77, COLUMNS($A$7:AE$7), 1)</f>
        <v>P</v>
      </c>
      <c r="AH77" s="8" t="str">
        <f aca="false">MID($A77, COLUMNS($A$7:AF$7), 1)</f>
        <v>E</v>
      </c>
      <c r="AI77" s="8" t="str">
        <f aca="false">MID($A77, COLUMNS($A$7:AG$7), 1)</f>
        <v>P</v>
      </c>
      <c r="AJ77" s="8" t="str">
        <f aca="false">MID($A77, COLUMNS($A$7:AH$7), 1)</f>
        <v>C</v>
      </c>
      <c r="AK77" s="8" t="str">
        <f aca="false">MID($A77, COLUMNS($A$7:AI$7), 1)</f>
        <v>1</v>
      </c>
      <c r="AL77" s="8" t="str">
        <f aca="false">MID($A77, COLUMNS($A$7:AJ$7), 1)</f>
        <v> </v>
      </c>
      <c r="AM77" s="8" t="str">
        <f aca="false">MID($A77, COLUMNS($A$7:AK$7), 1)</f>
        <v>K</v>
      </c>
      <c r="AN77" s="8" t="str">
        <f aca="false">MID($A77, COLUMNS($A$7:AL$7), 1)</f>
        <v>V</v>
      </c>
      <c r="AO77" s="8" t="str">
        <f aca="false">MID($A77, COLUMNS($A$7:AM$7), 1)</f>
        <v>D</v>
      </c>
      <c r="AP77" s="8" t="str">
        <f aca="false">MID($A77, COLUMNS($A$7:AN$7), 1)</f>
        <v>T</v>
      </c>
      <c r="AQ77" s="8" t="str">
        <f aca="false">MID($A77, COLUMNS($A$7:AO$7), 1)</f>
        <v>D</v>
      </c>
      <c r="AR77" s="8" t="str">
        <f aca="false">MID($A77, COLUMNS($A$7:AP$7), 1)</f>
        <v> </v>
      </c>
      <c r="AS77" s="8" t="str">
        <f aca="false">MID($A77, COLUMNS($A$7:AQ$7), 1)</f>
        <v>W</v>
      </c>
      <c r="AT77" s="8" t="str">
        <f aca="false">MID($A77, COLUMNS($A$7:AR$7), 1)</f>
        <v>3</v>
      </c>
      <c r="AU77" s="8" t="str">
        <f aca="false">MID($A77, COLUMNS($A$7:AS$7), 1)</f>
        <v>B</v>
      </c>
      <c r="AV77" s="8" t="str">
        <f aca="false">MID($A77, COLUMNS($A$7:AT$7), 1)</f>
        <v>L</v>
      </c>
      <c r="AW77" s="8" t="str">
        <f aca="false">MID($A77, COLUMNS($A$7:AU$7), 1)</f>
        <v>N</v>
      </c>
      <c r="AX77" s="8" t="str">
        <f aca="false">MID($A77, COLUMNS($A$7:AV$7), 1)</f>
        <v> </v>
      </c>
      <c r="AY77" s="8" t="str">
        <f aca="false">MID($A77, COLUMNS($A$7:AW$7), 1)</f>
        <v>Y</v>
      </c>
      <c r="AZ77" s="8" t="str">
        <f aca="false">MID($A77, COLUMNS($A$7:AX$7), 1)</f>
        <v>6</v>
      </c>
      <c r="BA77" s="8" t="str">
        <f aca="false">MID($A77, COLUMNS($A$7:AY$7), 1)</f>
        <v>H</v>
      </c>
      <c r="BB77" s="8" t="str">
        <f aca="false">MID($A77, COLUMNS($A$7:AZ$7), 1)</f>
        <v>G</v>
      </c>
      <c r="BC77" s="8" t="str">
        <f aca="false">MID($A77, COLUMNS($A$7:BA$7), 1)</f>
        <v>I</v>
      </c>
      <c r="BD77" s="8" t="str">
        <f aca="false">MID($A77, COLUMNS($A$7:BB$7), 1)</f>
        <v> </v>
      </c>
      <c r="BE77" s="8" t="str">
        <f aca="false">MID($A77, COLUMNS($A$7:BC$7), 1)</f>
        <v>F</v>
      </c>
      <c r="BF77" s="8" t="str">
        <f aca="false">MID($A77, COLUMNS($A$7:BD$7), 1)</f>
        <v>W</v>
      </c>
      <c r="BG77" s="8" t="str">
        <f aca="false">MID($A77, COLUMNS($A$7:BE$7), 1)</f>
        <v>O</v>
      </c>
      <c r="BH77" s="8" t="str">
        <f aca="false">MID($A77, COLUMNS($A$7:BF$7), 1)</f>
        <v>7</v>
      </c>
      <c r="BI77" s="8" t="str">
        <f aca="false">MID($A77, COLUMNS($A$7:BG$7), 1)</f>
        <v>R</v>
      </c>
      <c r="BJ77" s="8" t="str">
        <f aca="false">MID($A77, COLUMNS($A$7:BH$7), 1)</f>
        <v/>
      </c>
      <c r="BK77" s="8" t="str">
        <f aca="false">MID($A77, COLUMNS($A$7:BI$7), 1)</f>
        <v/>
      </c>
      <c r="BL77" s="8" t="str">
        <f aca="false">MID($A77, COLUMNS($A$7:BJ$7), 1)</f>
        <v/>
      </c>
      <c r="BM77" s="8" t="str">
        <f aca="false">MID($A77, COLUMNS($A$7:BK$7), 1)</f>
        <v/>
      </c>
      <c r="BN77" s="8" t="str">
        <f aca="false">MID($A77, COLUMNS($A$7:BL$7), 1)</f>
        <v/>
      </c>
      <c r="BO77" s="8" t="str">
        <f aca="false">MID($A77, COLUMNS($A$7:BM$7), 1)</f>
        <v/>
      </c>
      <c r="BP77" s="8" t="str">
        <f aca="false">MID($A77, COLUMNS($A$7:BN$7), 1)</f>
        <v/>
      </c>
      <c r="BQ77" s="8" t="str">
        <f aca="false">MID($A77, COLUMNS($A$7:BO$7), 1)</f>
        <v/>
      </c>
      <c r="BR77" s="8" t="str">
        <f aca="false">MID($A77, COLUMNS($A$7:BP$7), 1)</f>
        <v/>
      </c>
      <c r="BS77" s="8" t="str">
        <f aca="false">MID($A77, COLUMNS($A$7:BQ$7), 1)</f>
        <v/>
      </c>
      <c r="BT77" s="8" t="str">
        <f aca="false">MID($A77, COLUMNS($A$7:BR$7), 1)</f>
        <v/>
      </c>
      <c r="BU77" s="8" t="str">
        <f aca="false">MID($A77, COLUMNS($A$7:BS$7), 1)</f>
        <v/>
      </c>
      <c r="BV77" s="8" t="str">
        <f aca="false">MID($A77, COLUMNS($A$7:BT$7), 1)</f>
        <v/>
      </c>
      <c r="BW77" s="8" t="str">
        <f aca="false">MID($A77, COLUMNS($A$7:BU$7), 1)</f>
        <v/>
      </c>
      <c r="BX77" s="8" t="str">
        <f aca="false">MID($A77, COLUMNS($A$7:BV$7), 1)</f>
        <v/>
      </c>
      <c r="BY77" s="8" t="str">
        <f aca="false">MID($A77, COLUMNS($A$7:BW$7), 1)</f>
        <v/>
      </c>
      <c r="BZ77" s="8" t="str">
        <f aca="false">MID($A77, COLUMNS($A$7:BX$7), 1)</f>
        <v/>
      </c>
      <c r="CA77" s="8" t="str">
        <f aca="false">MID($A77, COLUMNS($A$7:BY$7), 1)</f>
        <v/>
      </c>
      <c r="CB77" s="8" t="str">
        <f aca="false">MID($A77, COLUMNS($A$7:BZ$7), 1)</f>
        <v/>
      </c>
      <c r="CC77" s="8" t="str">
        <f aca="false">MID($A77, COLUMNS($A$7:CA$7), 1)</f>
        <v/>
      </c>
      <c r="CD77" s="8" t="str">
        <f aca="false">MID($A77, COLUMNS($A$7:CB$7), 1)</f>
        <v/>
      </c>
      <c r="CE77" s="8" t="str">
        <f aca="false">MID($A77, COLUMNS($A$7:CC$7), 1)</f>
        <v/>
      </c>
      <c r="CF77" s="8" t="str">
        <f aca="false">MID($A77, COLUMNS($A$7:CD$7), 1)</f>
        <v/>
      </c>
      <c r="CG77" s="8" t="str">
        <f aca="false">MID($A77, COLUMNS($A$7:CE$7), 1)</f>
        <v/>
      </c>
      <c r="CH77" s="8" t="str">
        <f aca="false">MID($A77, COLUMNS($A$7:CF$7), 1)</f>
        <v/>
      </c>
      <c r="CI77" s="8" t="str">
        <f aca="false">MID($A77, COLUMNS($A$7:CG$7), 1)</f>
        <v/>
      </c>
      <c r="CJ77" s="8" t="str">
        <f aca="false">MID($A77, COLUMNS($A$7:CH$7), 1)</f>
        <v/>
      </c>
      <c r="CK77" s="8" t="str">
        <f aca="false">MID($A77, COLUMNS($A$7:CI$7), 1)</f>
        <v/>
      </c>
      <c r="CL77" s="8" t="str">
        <f aca="false">MID($A77, COLUMNS($A$7:CJ$7), 1)</f>
        <v/>
      </c>
      <c r="CM77" s="8" t="str">
        <f aca="false">MID($A77, COLUMNS($A$7:CK$7), 1)</f>
        <v/>
      </c>
      <c r="CN77" s="8" t="str">
        <f aca="false">MID($A77, COLUMNS($A$7:CL$7), 1)</f>
        <v/>
      </c>
      <c r="CO77" s="8" t="str">
        <f aca="false">MID($A77, COLUMNS($A$7:CM$7), 1)</f>
        <v/>
      </c>
      <c r="CP77" s="8" t="str">
        <f aca="false">MID($A77, COLUMNS($A$7:CN$7), 1)</f>
        <v/>
      </c>
      <c r="CQ77" s="8" t="str">
        <f aca="false">MID($A77, COLUMNS($A$7:CO$7), 1)</f>
        <v/>
      </c>
      <c r="CR77" s="8" t="str">
        <f aca="false">MID($A77, COLUMNS($A$7:CP$7), 1)</f>
        <v/>
      </c>
      <c r="CS77" s="8" t="str">
        <f aca="false">MID($A77, COLUMNS($A$7:CQ$7), 1)</f>
        <v/>
      </c>
      <c r="CT77" s="8" t="str">
        <f aca="false">MID($A77, COLUMNS($A$7:CR$7), 1)</f>
        <v/>
      </c>
      <c r="CU77" s="8" t="str">
        <f aca="false">MID($A77, COLUMNS($A$7:CS$7), 1)</f>
        <v/>
      </c>
      <c r="CV77" s="8" t="str">
        <f aca="false">MID($A77, COLUMNS($A$7:CT$7), 1)</f>
        <v/>
      </c>
      <c r="CW77" s="8" t="str">
        <f aca="false">MID($A77, COLUMNS($A$7:CU$7), 1)</f>
        <v/>
      </c>
      <c r="CX77" s="8" t="str">
        <f aca="false">MID($A77, COLUMNS($A$7:CV$7), 1)</f>
        <v/>
      </c>
      <c r="CY77" s="3"/>
      <c r="CZ77" s="3"/>
      <c r="DA77" s="3"/>
      <c r="DB77" s="3"/>
      <c r="DC77" s="3"/>
      <c r="DD77" s="3"/>
      <c r="DE77" s="3"/>
    </row>
    <row r="78" customFormat="false" ht="12.75" hidden="true" customHeight="false" outlineLevel="0" collapsed="false">
      <c r="A78" s="9" t="s">
        <v>15</v>
      </c>
      <c r="B78" s="20" t="n">
        <f aca="false">DA80</f>
        <v>50</v>
      </c>
      <c r="C78" s="11" t="n">
        <f aca="false">VLOOKUP(C77,$C$134:$D$177,2,1)</f>
        <v>7</v>
      </c>
      <c r="D78" s="11" t="n">
        <f aca="false">VLOOKUP(D77,$C$134:$D$177,2,1)</f>
        <v>17</v>
      </c>
      <c r="E78" s="11" t="n">
        <f aca="false">VLOOKUP(E77,$C$134:$D$177,2,1)</f>
        <v>11</v>
      </c>
      <c r="F78" s="11" t="n">
        <f aca="false">VLOOKUP(F77,$C$134:$D$177,2,1)</f>
        <v>13</v>
      </c>
      <c r="G78" s="11" t="n">
        <f aca="false">VLOOKUP(G77,$C$134:$D$177,2,1)</f>
        <v>5</v>
      </c>
      <c r="H78" s="11" t="e">
        <f aca="false">VLOOKUP(H77,$C$134:$D$177,2,1)</f>
        <v>#N/A</v>
      </c>
      <c r="I78" s="11" t="n">
        <f aca="false">VLOOKUP(I77,$C$134:$D$177,2,1)</f>
        <v>13</v>
      </c>
      <c r="J78" s="11" t="n">
        <f aca="false">VLOOKUP(J77,$C$134:$D$177,2,1)</f>
        <v>11</v>
      </c>
      <c r="K78" s="11" t="n">
        <f aca="false">VLOOKUP(K77,$C$134:$D$177,2,1)</f>
        <v>13</v>
      </c>
      <c r="L78" s="11" t="n">
        <f aca="false">VLOOKUP(L77,$C$134:$D$177,2,1)</f>
        <v>7</v>
      </c>
      <c r="M78" s="11" t="n">
        <f aca="false">VLOOKUP(M77,$C$134:$D$177,2,1)</f>
        <v>9</v>
      </c>
      <c r="N78" s="11" t="e">
        <f aca="false">VLOOKUP(N77,$C$134:$D$177,2,1)</f>
        <v>#N/A</v>
      </c>
      <c r="O78" s="11" t="n">
        <f aca="false">VLOOKUP(O77,$C$134:$D$177,2,1)</f>
        <v>9</v>
      </c>
      <c r="P78" s="11" t="n">
        <f aca="false">VLOOKUP(P77,$C$134:$D$177,2,1)</f>
        <v>19</v>
      </c>
      <c r="Q78" s="11" t="n">
        <f aca="false">VLOOKUP(Q77,$C$134:$D$177,2,1)</f>
        <v>15</v>
      </c>
      <c r="R78" s="11" t="n">
        <f aca="false">VLOOKUP(R77,$C$134:$D$177,2,1)</f>
        <v>11</v>
      </c>
      <c r="S78" s="11" t="n">
        <f aca="false">VLOOKUP(S77,$C$134:$D$177,2,1)</f>
        <v>13</v>
      </c>
      <c r="T78" s="11" t="e">
        <f aca="false">VLOOKUP(T77,$C$134:$D$177,2,1)</f>
        <v>#N/A</v>
      </c>
      <c r="U78" s="11" t="n">
        <f aca="false">VLOOKUP(U77,$C$134:$D$177,2,1)</f>
        <v>7</v>
      </c>
      <c r="V78" s="11" t="n">
        <f aca="false">VLOOKUP(V77,$C$134:$D$177,2,1)</f>
        <v>9</v>
      </c>
      <c r="W78" s="11" t="n">
        <f aca="false">VLOOKUP(W77,$C$134:$D$177,2,1)</f>
        <v>13</v>
      </c>
      <c r="X78" s="11" t="n">
        <f aca="false">VLOOKUP(X77,$C$134:$D$177,2,1)</f>
        <v>11</v>
      </c>
      <c r="Y78" s="11" t="n">
        <f aca="false">VLOOKUP(Y77,$C$134:$D$177,2,1)</f>
        <v>5</v>
      </c>
      <c r="Z78" s="11" t="e">
        <f aca="false">VLOOKUP(Z77,$C$134:$D$177,2,1)</f>
        <v>#N/A</v>
      </c>
      <c r="AA78" s="11" t="n">
        <f aca="false">VLOOKUP(AA77,$C$134:$D$177,2,1)</f>
        <v>13</v>
      </c>
      <c r="AB78" s="11" t="n">
        <f aca="false">VLOOKUP(AB77,$C$134:$D$177,2,1)</f>
        <v>15</v>
      </c>
      <c r="AC78" s="11" t="n">
        <f aca="false">VLOOKUP(AC77,$C$134:$D$177,2,1)</f>
        <v>9</v>
      </c>
      <c r="AD78" s="11" t="n">
        <f aca="false">VLOOKUP(AD77,$C$134:$D$177,2,1)</f>
        <v>11</v>
      </c>
      <c r="AE78" s="11" t="n">
        <f aca="false">VLOOKUP(AE77,$C$134:$D$177,2,1)</f>
        <v>9</v>
      </c>
      <c r="AF78" s="11" t="e">
        <f aca="false">VLOOKUP(AF77,$C$134:$D$177,2,1)</f>
        <v>#N/A</v>
      </c>
      <c r="AG78" s="11" t="n">
        <f aca="false">VLOOKUP(AG77,$C$134:$D$177,2,1)</f>
        <v>11</v>
      </c>
      <c r="AH78" s="11" t="n">
        <f aca="false">VLOOKUP(AH77,$C$134:$D$177,2,1)</f>
        <v>1</v>
      </c>
      <c r="AI78" s="11" t="n">
        <f aca="false">VLOOKUP(AI77,$C$134:$D$177,2,1)</f>
        <v>11</v>
      </c>
      <c r="AJ78" s="11" t="n">
        <f aca="false">VLOOKUP(AJ77,$C$134:$D$177,2,1)</f>
        <v>11</v>
      </c>
      <c r="AK78" s="11" t="n">
        <f aca="false">VLOOKUP(AK77,$C$134:$D$177,2,1)</f>
        <v>17</v>
      </c>
      <c r="AL78" s="11" t="e">
        <f aca="false">VLOOKUP(AL77,$C$134:$D$177,2,1)</f>
        <v>#N/A</v>
      </c>
      <c r="AM78" s="11" t="n">
        <f aca="false">VLOOKUP(AM77,$C$134:$D$177,2,1)</f>
        <v>9</v>
      </c>
      <c r="AN78" s="11" t="n">
        <f aca="false">VLOOKUP(AN77,$C$134:$D$177,2,1)</f>
        <v>9</v>
      </c>
      <c r="AO78" s="11" t="n">
        <f aca="false">VLOOKUP(AO77,$C$134:$D$177,2,1)</f>
        <v>7</v>
      </c>
      <c r="AP78" s="11" t="n">
        <f aca="false">VLOOKUP(AP77,$C$134:$D$177,2,1)</f>
        <v>3</v>
      </c>
      <c r="AQ78" s="11" t="n">
        <f aca="false">VLOOKUP(AQ77,$C$134:$D$177,2,1)</f>
        <v>7</v>
      </c>
      <c r="AR78" s="11" t="e">
        <f aca="false">VLOOKUP(AR77,$C$134:$D$177,2,1)</f>
        <v>#N/A</v>
      </c>
      <c r="AS78" s="11" t="n">
        <f aca="false">VLOOKUP(AS77,$C$134:$D$177,2,1)</f>
        <v>9</v>
      </c>
      <c r="AT78" s="11" t="n">
        <f aca="false">VLOOKUP(AT77,$C$134:$D$177,2,1)</f>
        <v>13</v>
      </c>
      <c r="AU78" s="11" t="n">
        <f aca="false">VLOOKUP(AU77,$C$134:$D$177,2,1)</f>
        <v>9</v>
      </c>
      <c r="AV78" s="11" t="n">
        <f aca="false">VLOOKUP(AV77,$C$134:$D$177,2,1)</f>
        <v>9</v>
      </c>
      <c r="AW78" s="11" t="n">
        <f aca="false">VLOOKUP(AW77,$C$134:$D$177,2,1)</f>
        <v>5</v>
      </c>
      <c r="AX78" s="11" t="e">
        <f aca="false">VLOOKUP(AX77,$C$134:$D$177,2,1)</f>
        <v>#N/A</v>
      </c>
      <c r="AY78" s="11" t="n">
        <f aca="false">VLOOKUP(AY77,$C$134:$D$177,2,1)</f>
        <v>13</v>
      </c>
      <c r="AZ78" s="11" t="n">
        <f aca="false">VLOOKUP(AZ77,$C$134:$D$177,2,1)</f>
        <v>11</v>
      </c>
      <c r="BA78" s="11" t="n">
        <f aca="false">VLOOKUP(BA77,$C$134:$D$177,2,1)</f>
        <v>7</v>
      </c>
      <c r="BB78" s="11" t="n">
        <f aca="false">VLOOKUP(BB77,$C$134:$D$177,2,1)</f>
        <v>9</v>
      </c>
      <c r="BC78" s="11" t="n">
        <f aca="false">VLOOKUP(BC77,$C$134:$D$177,2,1)</f>
        <v>3</v>
      </c>
      <c r="BD78" s="11" t="e">
        <f aca="false">VLOOKUP(BD77,$C$134:$D$177,2,1)</f>
        <v>#N/A</v>
      </c>
      <c r="BE78" s="11" t="n">
        <f aca="false">VLOOKUP(BE77,$C$134:$D$177,2,1)</f>
        <v>9</v>
      </c>
      <c r="BF78" s="11" t="n">
        <f aca="false">VLOOKUP(BF77,$C$134:$D$177,2,1)</f>
        <v>9</v>
      </c>
      <c r="BG78" s="11" t="n">
        <f aca="false">VLOOKUP(BG77,$C$134:$D$177,2,1)</f>
        <v>11</v>
      </c>
      <c r="BH78" s="11" t="n">
        <f aca="false">VLOOKUP(BH77,$C$134:$D$177,2,1)</f>
        <v>13</v>
      </c>
      <c r="BI78" s="11" t="n">
        <f aca="false">VLOOKUP(BI77,$C$134:$D$177,2,1)</f>
        <v>7</v>
      </c>
      <c r="BJ78" s="11" t="e">
        <f aca="false">VLOOKUP(BJ77,$C$134:$D$177,2,1)</f>
        <v>#N/A</v>
      </c>
      <c r="BK78" s="11" t="e">
        <f aca="false">VLOOKUP(BK77,$C$134:$D$177,2,1)</f>
        <v>#N/A</v>
      </c>
      <c r="BL78" s="11" t="e">
        <f aca="false">VLOOKUP(BL77,$C$134:$D$177,2,1)</f>
        <v>#N/A</v>
      </c>
      <c r="BM78" s="11" t="e">
        <f aca="false">VLOOKUP(BM77,$C$134:$D$177,2,1)</f>
        <v>#N/A</v>
      </c>
      <c r="BN78" s="11" t="e">
        <f aca="false">VLOOKUP(BN77,$C$134:$D$177,2,1)</f>
        <v>#N/A</v>
      </c>
      <c r="BO78" s="11" t="e">
        <f aca="false">VLOOKUP(BO77,$C$134:$D$177,2,1)</f>
        <v>#N/A</v>
      </c>
      <c r="BP78" s="11" t="e">
        <f aca="false">VLOOKUP(BP77,$C$134:$D$177,2,1)</f>
        <v>#N/A</v>
      </c>
      <c r="BQ78" s="11" t="e">
        <f aca="false">VLOOKUP(BQ77,$C$134:$D$177,2,1)</f>
        <v>#N/A</v>
      </c>
      <c r="BR78" s="11" t="e">
        <f aca="false">VLOOKUP(BR77,$C$134:$D$177,2,1)</f>
        <v>#N/A</v>
      </c>
      <c r="BS78" s="11" t="e">
        <f aca="false">VLOOKUP(BS77,$C$134:$D$177,2,1)</f>
        <v>#N/A</v>
      </c>
      <c r="BT78" s="11" t="e">
        <f aca="false">VLOOKUP(BT77,$C$134:$D$177,2,1)</f>
        <v>#N/A</v>
      </c>
      <c r="BU78" s="11" t="e">
        <f aca="false">VLOOKUP(BU77,$C$134:$D$177,2,1)</f>
        <v>#N/A</v>
      </c>
      <c r="BV78" s="11" t="e">
        <f aca="false">VLOOKUP(BV77,$C$134:$D$177,2,1)</f>
        <v>#N/A</v>
      </c>
      <c r="BW78" s="11" t="e">
        <f aca="false">VLOOKUP(BW77,$C$134:$D$177,2,1)</f>
        <v>#N/A</v>
      </c>
      <c r="BX78" s="11" t="e">
        <f aca="false">VLOOKUP(BX77,$C$134:$D$177,2,1)</f>
        <v>#N/A</v>
      </c>
      <c r="BY78" s="11" t="e">
        <f aca="false">VLOOKUP(BY77,$C$134:$D$177,2,1)</f>
        <v>#N/A</v>
      </c>
      <c r="BZ78" s="11" t="e">
        <f aca="false">VLOOKUP(BZ77,$C$134:$D$177,2,1)</f>
        <v>#N/A</v>
      </c>
      <c r="CA78" s="11" t="e">
        <f aca="false">VLOOKUP(CA77,$C$134:$D$177,2,1)</f>
        <v>#N/A</v>
      </c>
      <c r="CB78" s="11" t="e">
        <f aca="false">VLOOKUP(CB77,$C$134:$D$177,2,1)</f>
        <v>#N/A</v>
      </c>
      <c r="CC78" s="11" t="e">
        <f aca="false">VLOOKUP(CC77,$C$134:$D$177,2,1)</f>
        <v>#N/A</v>
      </c>
      <c r="CD78" s="11" t="e">
        <f aca="false">VLOOKUP(CD77,$C$134:$D$177,2,1)</f>
        <v>#N/A</v>
      </c>
      <c r="CE78" s="11" t="e">
        <f aca="false">VLOOKUP(CE77,$C$134:$D$177,2,1)</f>
        <v>#N/A</v>
      </c>
      <c r="CF78" s="11" t="e">
        <f aca="false">VLOOKUP(CF77,$C$134:$D$177,2,1)</f>
        <v>#N/A</v>
      </c>
      <c r="CG78" s="11" t="e">
        <f aca="false">VLOOKUP(CG77,$C$134:$D$177,2,1)</f>
        <v>#N/A</v>
      </c>
      <c r="CH78" s="11" t="e">
        <f aca="false">VLOOKUP(CH77,$C$134:$D$177,2,1)</f>
        <v>#N/A</v>
      </c>
      <c r="CI78" s="11" t="e">
        <f aca="false">VLOOKUP(CI77,$C$134:$D$177,2,1)</f>
        <v>#N/A</v>
      </c>
      <c r="CJ78" s="11" t="e">
        <f aca="false">VLOOKUP(CJ77,$C$134:$D$177,2,1)</f>
        <v>#N/A</v>
      </c>
      <c r="CK78" s="11" t="e">
        <f aca="false">VLOOKUP(CK77,$C$134:$D$177,2,1)</f>
        <v>#N/A</v>
      </c>
      <c r="CL78" s="11" t="e">
        <f aca="false">VLOOKUP(CL77,$C$134:$D$177,2,1)</f>
        <v>#N/A</v>
      </c>
      <c r="CM78" s="11" t="e">
        <f aca="false">VLOOKUP(CM77,$C$134:$D$177,2,1)</f>
        <v>#N/A</v>
      </c>
      <c r="CN78" s="11" t="e">
        <f aca="false">VLOOKUP(CN77,$C$134:$D$177,2,1)</f>
        <v>#N/A</v>
      </c>
      <c r="CO78" s="11" t="e">
        <f aca="false">VLOOKUP(CO77,$C$134:$D$177,2,1)</f>
        <v>#N/A</v>
      </c>
      <c r="CP78" s="11" t="e">
        <f aca="false">VLOOKUP(CP77,$C$134:$D$177,2,1)</f>
        <v>#N/A</v>
      </c>
      <c r="CQ78" s="11" t="e">
        <f aca="false">VLOOKUP(CQ77,$C$134:$D$177,2,1)</f>
        <v>#N/A</v>
      </c>
      <c r="CR78" s="11" t="e">
        <f aca="false">VLOOKUP(CR77,$C$134:$D$177,2,1)</f>
        <v>#N/A</v>
      </c>
      <c r="CS78" s="11" t="e">
        <f aca="false">VLOOKUP(CS77,$C$134:$D$177,2,1)</f>
        <v>#N/A</v>
      </c>
      <c r="CT78" s="11" t="e">
        <f aca="false">VLOOKUP(CT77,$C$134:$D$177,2,1)</f>
        <v>#N/A</v>
      </c>
      <c r="CU78" s="11" t="e">
        <f aca="false">VLOOKUP(CU77,$C$134:$D$177,2,1)</f>
        <v>#N/A</v>
      </c>
      <c r="CV78" s="11" t="e">
        <f aca="false">VLOOKUP(CV77,$C$134:$D$177,2,1)</f>
        <v>#N/A</v>
      </c>
      <c r="CW78" s="11" t="e">
        <f aca="false">VLOOKUP(CW77,$C$134:$D$177,2,1)</f>
        <v>#N/A</v>
      </c>
      <c r="CX78" s="11" t="e">
        <f aca="false">VLOOKUP(CX77,$C$134:$D$177,2,1)</f>
        <v>#N/A</v>
      </c>
      <c r="CY78" s="3"/>
      <c r="CZ78" s="3"/>
      <c r="DA78" s="3"/>
      <c r="DB78" s="3"/>
      <c r="DC78" s="3"/>
      <c r="DD78" s="3"/>
      <c r="DE78" s="3"/>
    </row>
    <row r="79" customFormat="false" ht="12.75" hidden="true" customHeight="false" outlineLevel="0" collapsed="false">
      <c r="A79" s="9" t="s">
        <v>16</v>
      </c>
      <c r="B79" s="20" t="n">
        <f aca="false">CY80</f>
        <v>498</v>
      </c>
      <c r="C79" s="12" t="n">
        <f aca="false">ISNUMBER(C78)</f>
        <v>1</v>
      </c>
      <c r="D79" s="12" t="n">
        <f aca="false">ISNUMBER(D78)</f>
        <v>1</v>
      </c>
      <c r="E79" s="12" t="n">
        <f aca="false">ISNUMBER(E78)</f>
        <v>1</v>
      </c>
      <c r="F79" s="12" t="n">
        <f aca="false">ISNUMBER(F78)</f>
        <v>1</v>
      </c>
      <c r="G79" s="12" t="n">
        <f aca="false">ISNUMBER(G78)</f>
        <v>1</v>
      </c>
      <c r="H79" s="12" t="n">
        <f aca="false">ISNUMBER(H78)</f>
        <v>0</v>
      </c>
      <c r="I79" s="12" t="n">
        <f aca="false">ISNUMBER(I78)</f>
        <v>1</v>
      </c>
      <c r="J79" s="12" t="n">
        <f aca="false">ISNUMBER(J78)</f>
        <v>1</v>
      </c>
      <c r="K79" s="12" t="n">
        <f aca="false">ISNUMBER(K78)</f>
        <v>1</v>
      </c>
      <c r="L79" s="12" t="n">
        <f aca="false">ISNUMBER(L78)</f>
        <v>1</v>
      </c>
      <c r="M79" s="12" t="n">
        <f aca="false">ISNUMBER(M78)</f>
        <v>1</v>
      </c>
      <c r="N79" s="12" t="n">
        <f aca="false">ISNUMBER(N78)</f>
        <v>0</v>
      </c>
      <c r="O79" s="12" t="n">
        <f aca="false">ISNUMBER(O78)</f>
        <v>1</v>
      </c>
      <c r="P79" s="12" t="n">
        <f aca="false">ISNUMBER(P78)</f>
        <v>1</v>
      </c>
      <c r="Q79" s="12" t="n">
        <f aca="false">ISNUMBER(Q78)</f>
        <v>1</v>
      </c>
      <c r="R79" s="12" t="n">
        <f aca="false">ISNUMBER(R78)</f>
        <v>1</v>
      </c>
      <c r="S79" s="12" t="n">
        <f aca="false">ISNUMBER(S78)</f>
        <v>1</v>
      </c>
      <c r="T79" s="12" t="n">
        <f aca="false">ISNUMBER(T78)</f>
        <v>0</v>
      </c>
      <c r="U79" s="12" t="n">
        <f aca="false">ISNUMBER(U78)</f>
        <v>1</v>
      </c>
      <c r="V79" s="12" t="n">
        <f aca="false">ISNUMBER(V78)</f>
        <v>1</v>
      </c>
      <c r="W79" s="12" t="n">
        <f aca="false">ISNUMBER(W78)</f>
        <v>1</v>
      </c>
      <c r="X79" s="12" t="n">
        <f aca="false">ISNUMBER(X78)</f>
        <v>1</v>
      </c>
      <c r="Y79" s="12" t="n">
        <f aca="false">ISNUMBER(Y78)</f>
        <v>1</v>
      </c>
      <c r="Z79" s="12" t="n">
        <f aca="false">ISNUMBER(Z78)</f>
        <v>0</v>
      </c>
      <c r="AA79" s="12" t="n">
        <f aca="false">ISNUMBER(AA78)</f>
        <v>1</v>
      </c>
      <c r="AB79" s="12" t="n">
        <f aca="false">ISNUMBER(AB78)</f>
        <v>1</v>
      </c>
      <c r="AC79" s="12" t="n">
        <f aca="false">ISNUMBER(AC78)</f>
        <v>1</v>
      </c>
      <c r="AD79" s="12" t="n">
        <f aca="false">ISNUMBER(AD78)</f>
        <v>1</v>
      </c>
      <c r="AE79" s="12" t="n">
        <f aca="false">ISNUMBER(AE78)</f>
        <v>1</v>
      </c>
      <c r="AF79" s="12" t="n">
        <f aca="false">ISNUMBER(AF78)</f>
        <v>0</v>
      </c>
      <c r="AG79" s="12" t="n">
        <f aca="false">ISNUMBER(AG78)</f>
        <v>1</v>
      </c>
      <c r="AH79" s="12" t="n">
        <f aca="false">ISNUMBER(AH78)</f>
        <v>1</v>
      </c>
      <c r="AI79" s="12" t="n">
        <f aca="false">ISNUMBER(AI78)</f>
        <v>1</v>
      </c>
      <c r="AJ79" s="12" t="n">
        <f aca="false">ISNUMBER(AJ78)</f>
        <v>1</v>
      </c>
      <c r="AK79" s="12" t="n">
        <f aca="false">ISNUMBER(AK78)</f>
        <v>1</v>
      </c>
      <c r="AL79" s="12" t="n">
        <f aca="false">ISNUMBER(AL78)</f>
        <v>0</v>
      </c>
      <c r="AM79" s="12" t="n">
        <f aca="false">ISNUMBER(AM78)</f>
        <v>1</v>
      </c>
      <c r="AN79" s="12" t="n">
        <f aca="false">ISNUMBER(AN78)</f>
        <v>1</v>
      </c>
      <c r="AO79" s="12" t="n">
        <f aca="false">ISNUMBER(AO78)</f>
        <v>1</v>
      </c>
      <c r="AP79" s="12" t="n">
        <f aca="false">ISNUMBER(AP78)</f>
        <v>1</v>
      </c>
      <c r="AQ79" s="12" t="n">
        <f aca="false">ISNUMBER(AQ78)</f>
        <v>1</v>
      </c>
      <c r="AR79" s="12" t="n">
        <f aca="false">ISNUMBER(AR78)</f>
        <v>0</v>
      </c>
      <c r="AS79" s="12" t="n">
        <f aca="false">ISNUMBER(AS78)</f>
        <v>1</v>
      </c>
      <c r="AT79" s="12" t="n">
        <f aca="false">ISNUMBER(AT78)</f>
        <v>1</v>
      </c>
      <c r="AU79" s="12" t="n">
        <f aca="false">ISNUMBER(AU78)</f>
        <v>1</v>
      </c>
      <c r="AV79" s="12" t="n">
        <f aca="false">ISNUMBER(AV78)</f>
        <v>1</v>
      </c>
      <c r="AW79" s="12" t="n">
        <f aca="false">ISNUMBER(AW78)</f>
        <v>1</v>
      </c>
      <c r="AX79" s="12" t="n">
        <f aca="false">ISNUMBER(AX78)</f>
        <v>0</v>
      </c>
      <c r="AY79" s="12" t="n">
        <f aca="false">ISNUMBER(AY78)</f>
        <v>1</v>
      </c>
      <c r="AZ79" s="12" t="n">
        <f aca="false">ISNUMBER(AZ78)</f>
        <v>1</v>
      </c>
      <c r="BA79" s="12" t="n">
        <f aca="false">ISNUMBER(BA78)</f>
        <v>1</v>
      </c>
      <c r="BB79" s="12" t="n">
        <f aca="false">ISNUMBER(BB78)</f>
        <v>1</v>
      </c>
      <c r="BC79" s="12" t="n">
        <f aca="false">ISNUMBER(BC78)</f>
        <v>1</v>
      </c>
      <c r="BD79" s="12" t="n">
        <f aca="false">ISNUMBER(BD78)</f>
        <v>0</v>
      </c>
      <c r="BE79" s="12" t="n">
        <f aca="false">ISNUMBER(BE78)</f>
        <v>1</v>
      </c>
      <c r="BF79" s="12" t="n">
        <f aca="false">ISNUMBER(BF78)</f>
        <v>1</v>
      </c>
      <c r="BG79" s="12" t="n">
        <f aca="false">ISNUMBER(BG78)</f>
        <v>1</v>
      </c>
      <c r="BH79" s="12" t="n">
        <f aca="false">ISNUMBER(BH78)</f>
        <v>1</v>
      </c>
      <c r="BI79" s="12" t="n">
        <f aca="false">ISNUMBER(BI78)</f>
        <v>1</v>
      </c>
      <c r="BJ79" s="12" t="n">
        <f aca="false">ISNUMBER(BJ78)</f>
        <v>0</v>
      </c>
      <c r="BK79" s="12" t="n">
        <f aca="false">ISNUMBER(BK78)</f>
        <v>0</v>
      </c>
      <c r="BL79" s="12" t="n">
        <f aca="false">ISNUMBER(BL78)</f>
        <v>0</v>
      </c>
      <c r="BM79" s="12" t="n">
        <f aca="false">ISNUMBER(BM78)</f>
        <v>0</v>
      </c>
      <c r="BN79" s="12" t="n">
        <f aca="false">ISNUMBER(BN78)</f>
        <v>0</v>
      </c>
      <c r="BO79" s="12" t="n">
        <f aca="false">ISNUMBER(BO78)</f>
        <v>0</v>
      </c>
      <c r="BP79" s="12" t="n">
        <f aca="false">ISNUMBER(BP78)</f>
        <v>0</v>
      </c>
      <c r="BQ79" s="12" t="n">
        <f aca="false">ISNUMBER(BQ78)</f>
        <v>0</v>
      </c>
      <c r="BR79" s="12" t="n">
        <f aca="false">ISNUMBER(BR78)</f>
        <v>0</v>
      </c>
      <c r="BS79" s="12" t="n">
        <f aca="false">ISNUMBER(BS78)</f>
        <v>0</v>
      </c>
      <c r="BT79" s="12" t="n">
        <f aca="false">ISNUMBER(BT78)</f>
        <v>0</v>
      </c>
      <c r="BU79" s="12" t="n">
        <f aca="false">ISNUMBER(BU78)</f>
        <v>0</v>
      </c>
      <c r="BV79" s="12" t="n">
        <f aca="false">ISNUMBER(BV78)</f>
        <v>0</v>
      </c>
      <c r="BW79" s="12" t="n">
        <f aca="false">ISNUMBER(BW78)</f>
        <v>0</v>
      </c>
      <c r="BX79" s="12" t="n">
        <f aca="false">ISNUMBER(BX78)</f>
        <v>0</v>
      </c>
      <c r="BY79" s="12" t="n">
        <f aca="false">ISNUMBER(BY78)</f>
        <v>0</v>
      </c>
      <c r="BZ79" s="12" t="n">
        <f aca="false">ISNUMBER(BZ78)</f>
        <v>0</v>
      </c>
      <c r="CA79" s="12" t="n">
        <f aca="false">ISNUMBER(CA78)</f>
        <v>0</v>
      </c>
      <c r="CB79" s="12" t="n">
        <f aca="false">ISNUMBER(CB78)</f>
        <v>0</v>
      </c>
      <c r="CC79" s="12" t="n">
        <f aca="false">ISNUMBER(CC78)</f>
        <v>0</v>
      </c>
      <c r="CD79" s="12" t="n">
        <f aca="false">ISNUMBER(CD78)</f>
        <v>0</v>
      </c>
      <c r="CE79" s="12" t="n">
        <f aca="false">ISNUMBER(CE78)</f>
        <v>0</v>
      </c>
      <c r="CF79" s="12" t="n">
        <f aca="false">ISNUMBER(CF78)</f>
        <v>0</v>
      </c>
      <c r="CG79" s="12" t="n">
        <f aca="false">ISNUMBER(CG78)</f>
        <v>0</v>
      </c>
      <c r="CH79" s="12" t="n">
        <f aca="false">ISNUMBER(CH78)</f>
        <v>0</v>
      </c>
      <c r="CI79" s="12" t="n">
        <f aca="false">ISNUMBER(CI78)</f>
        <v>0</v>
      </c>
      <c r="CJ79" s="12" t="n">
        <f aca="false">ISNUMBER(CJ78)</f>
        <v>0</v>
      </c>
      <c r="CK79" s="12" t="n">
        <f aca="false">ISNUMBER(CK78)</f>
        <v>0</v>
      </c>
      <c r="CL79" s="12" t="n">
        <f aca="false">ISNUMBER(CL78)</f>
        <v>0</v>
      </c>
      <c r="CM79" s="12" t="n">
        <f aca="false">ISNUMBER(CM78)</f>
        <v>0</v>
      </c>
      <c r="CN79" s="12" t="n">
        <f aca="false">ISNUMBER(CN78)</f>
        <v>0</v>
      </c>
      <c r="CO79" s="12" t="n">
        <f aca="false">ISNUMBER(CO78)</f>
        <v>0</v>
      </c>
      <c r="CP79" s="12" t="n">
        <f aca="false">ISNUMBER(CP78)</f>
        <v>0</v>
      </c>
      <c r="CQ79" s="12" t="n">
        <f aca="false">ISNUMBER(CQ78)</f>
        <v>0</v>
      </c>
      <c r="CR79" s="12" t="n">
        <f aca="false">ISNUMBER(CR78)</f>
        <v>0</v>
      </c>
      <c r="CS79" s="12" t="n">
        <f aca="false">ISNUMBER(CS78)</f>
        <v>0</v>
      </c>
      <c r="CT79" s="12" t="n">
        <f aca="false">ISNUMBER(CT78)</f>
        <v>0</v>
      </c>
      <c r="CU79" s="12" t="n">
        <f aca="false">ISNUMBER(CU78)</f>
        <v>0</v>
      </c>
      <c r="CV79" s="12" t="n">
        <f aca="false">ISNUMBER(CV78)</f>
        <v>0</v>
      </c>
      <c r="CW79" s="12" t="n">
        <f aca="false">ISNUMBER(CW78)</f>
        <v>0</v>
      </c>
      <c r="CX79" s="12" t="n">
        <f aca="false">ISNUMBER(CX78)</f>
        <v>0</v>
      </c>
      <c r="CY79" s="3"/>
      <c r="CZ79" s="3"/>
      <c r="DA79" s="3"/>
      <c r="DB79" s="3"/>
      <c r="DC79" s="3"/>
      <c r="DD79" s="3"/>
      <c r="DE79" s="3"/>
    </row>
    <row r="80" customFormat="false" ht="12.75" hidden="true" customHeight="false" outlineLevel="0" collapsed="false">
      <c r="A80" s="13" t="s">
        <v>17</v>
      </c>
      <c r="B80" s="20" t="n">
        <f aca="false">CZ80</f>
        <v>59</v>
      </c>
      <c r="C80" s="14" t="n">
        <f aca="false">IF(C79=1,C78,0)</f>
        <v>7</v>
      </c>
      <c r="D80" s="14" t="n">
        <f aca="false">IF(D79=1,D78,0)</f>
        <v>17</v>
      </c>
      <c r="E80" s="14" t="n">
        <f aca="false">IF(E79=1,E78,0)</f>
        <v>11</v>
      </c>
      <c r="F80" s="14" t="n">
        <f aca="false">IF(F79=1,F78,0)</f>
        <v>13</v>
      </c>
      <c r="G80" s="14" t="n">
        <f aca="false">IF(G79=1,G78,0)</f>
        <v>5</v>
      </c>
      <c r="H80" s="14" t="n">
        <f aca="false">IF(H79=1,H78,0)</f>
        <v>0</v>
      </c>
      <c r="I80" s="14" t="n">
        <f aca="false">IF(I79=1,I78,0)</f>
        <v>13</v>
      </c>
      <c r="J80" s="14" t="n">
        <f aca="false">IF(J79=1,J78,0)</f>
        <v>11</v>
      </c>
      <c r="K80" s="14" t="n">
        <f aca="false">IF(K79=1,K78,0)</f>
        <v>13</v>
      </c>
      <c r="L80" s="14" t="n">
        <f aca="false">IF(L79=1,L78,0)</f>
        <v>7</v>
      </c>
      <c r="M80" s="14" t="n">
        <f aca="false">IF(M79=1,M78,0)</f>
        <v>9</v>
      </c>
      <c r="N80" s="14" t="n">
        <f aca="false">IF(N79=1,N78,0)</f>
        <v>0</v>
      </c>
      <c r="O80" s="14" t="n">
        <f aca="false">IF(O79=1,O78,0)</f>
        <v>9</v>
      </c>
      <c r="P80" s="14" t="n">
        <f aca="false">IF(P79=1,P78,0)</f>
        <v>19</v>
      </c>
      <c r="Q80" s="14" t="n">
        <f aca="false">IF(Q79=1,Q78,0)</f>
        <v>15</v>
      </c>
      <c r="R80" s="14" t="n">
        <f aca="false">IF(R79=1,R78,0)</f>
        <v>11</v>
      </c>
      <c r="S80" s="14" t="n">
        <f aca="false">IF(S79=1,S78,0)</f>
        <v>13</v>
      </c>
      <c r="T80" s="14" t="n">
        <f aca="false">IF(T79=1,T78,0)</f>
        <v>0</v>
      </c>
      <c r="U80" s="14" t="n">
        <f aca="false">IF(U79=1,U78,0)</f>
        <v>7</v>
      </c>
      <c r="V80" s="14" t="n">
        <f aca="false">IF(V79=1,V78,0)</f>
        <v>9</v>
      </c>
      <c r="W80" s="14" t="n">
        <f aca="false">IF(W79=1,W78,0)</f>
        <v>13</v>
      </c>
      <c r="X80" s="14" t="n">
        <f aca="false">IF(X79=1,X78,0)</f>
        <v>11</v>
      </c>
      <c r="Y80" s="14" t="n">
        <f aca="false">IF(Y79=1,Y78,0)</f>
        <v>5</v>
      </c>
      <c r="Z80" s="14" t="n">
        <f aca="false">IF(Z79=1,Z78,0)</f>
        <v>0</v>
      </c>
      <c r="AA80" s="14" t="n">
        <f aca="false">IF(AA79=1,AA78,0)</f>
        <v>13</v>
      </c>
      <c r="AB80" s="14" t="n">
        <f aca="false">IF(AB79=1,AB78,0)</f>
        <v>15</v>
      </c>
      <c r="AC80" s="14" t="n">
        <f aca="false">IF(AC79=1,AC78,0)</f>
        <v>9</v>
      </c>
      <c r="AD80" s="14" t="n">
        <f aca="false">IF(AD79=1,AD78,0)</f>
        <v>11</v>
      </c>
      <c r="AE80" s="14" t="n">
        <f aca="false">IF(AE79=1,AE78,0)</f>
        <v>9</v>
      </c>
      <c r="AF80" s="14" t="n">
        <f aca="false">IF(AF79=1,AF78,0)</f>
        <v>0</v>
      </c>
      <c r="AG80" s="14" t="n">
        <f aca="false">IF(AG79=1,AG78,0)</f>
        <v>11</v>
      </c>
      <c r="AH80" s="14" t="n">
        <f aca="false">IF(AH79=1,AH78,0)</f>
        <v>1</v>
      </c>
      <c r="AI80" s="14" t="n">
        <f aca="false">IF(AI79=1,AI78,0)</f>
        <v>11</v>
      </c>
      <c r="AJ80" s="14" t="n">
        <f aca="false">IF(AJ79=1,AJ78,0)</f>
        <v>11</v>
      </c>
      <c r="AK80" s="14" t="n">
        <f aca="false">IF(AK79=1,AK78,0)</f>
        <v>17</v>
      </c>
      <c r="AL80" s="14" t="n">
        <f aca="false">IF(AL79=1,AL78,0)</f>
        <v>0</v>
      </c>
      <c r="AM80" s="14" t="n">
        <f aca="false">IF(AM79=1,AM78,0)</f>
        <v>9</v>
      </c>
      <c r="AN80" s="14" t="n">
        <f aca="false">IF(AN79=1,AN78,0)</f>
        <v>9</v>
      </c>
      <c r="AO80" s="14" t="n">
        <f aca="false">IF(AO79=1,AO78,0)</f>
        <v>7</v>
      </c>
      <c r="AP80" s="14" t="n">
        <f aca="false">IF(AP79=1,AP78,0)</f>
        <v>3</v>
      </c>
      <c r="AQ80" s="14" t="n">
        <f aca="false">IF(AQ79=1,AQ78,0)</f>
        <v>7</v>
      </c>
      <c r="AR80" s="14" t="n">
        <f aca="false">IF(AR79=1,AR78,0)</f>
        <v>0</v>
      </c>
      <c r="AS80" s="14" t="n">
        <f aca="false">IF(AS79=1,AS78,0)</f>
        <v>9</v>
      </c>
      <c r="AT80" s="14" t="n">
        <f aca="false">IF(AT79=1,AT78,0)</f>
        <v>13</v>
      </c>
      <c r="AU80" s="14" t="n">
        <f aca="false">IF(AU79=1,AU78,0)</f>
        <v>9</v>
      </c>
      <c r="AV80" s="14" t="n">
        <f aca="false">IF(AV79=1,AV78,0)</f>
        <v>9</v>
      </c>
      <c r="AW80" s="14" t="n">
        <f aca="false">IF(AW79=1,AW78,0)</f>
        <v>5</v>
      </c>
      <c r="AX80" s="14" t="n">
        <f aca="false">IF(AX79=1,AX78,0)</f>
        <v>0</v>
      </c>
      <c r="AY80" s="14" t="n">
        <f aca="false">IF(AY79=1,AY78,0)</f>
        <v>13</v>
      </c>
      <c r="AZ80" s="14" t="n">
        <f aca="false">IF(AZ79=1,AZ78,0)</f>
        <v>11</v>
      </c>
      <c r="BA80" s="14" t="n">
        <f aca="false">IF(BA79=1,BA78,0)</f>
        <v>7</v>
      </c>
      <c r="BB80" s="14" t="n">
        <f aca="false">IF(BB79=1,BB78,0)</f>
        <v>9</v>
      </c>
      <c r="BC80" s="14" t="n">
        <f aca="false">IF(BC79=1,BC78,0)</f>
        <v>3</v>
      </c>
      <c r="BD80" s="14" t="n">
        <f aca="false">IF(BD79=1,BD78,0)</f>
        <v>0</v>
      </c>
      <c r="BE80" s="14" t="n">
        <f aca="false">IF(BE79=1,BE78,0)</f>
        <v>9</v>
      </c>
      <c r="BF80" s="14" t="n">
        <f aca="false">IF(BF79=1,BF78,0)</f>
        <v>9</v>
      </c>
      <c r="BG80" s="14" t="n">
        <f aca="false">IF(BG79=1,BG78,0)</f>
        <v>11</v>
      </c>
      <c r="BH80" s="14" t="n">
        <f aca="false">IF(BH79=1,BH78,0)</f>
        <v>13</v>
      </c>
      <c r="BI80" s="14" t="n">
        <f aca="false">IF(BI79=1,BI78,0)</f>
        <v>7</v>
      </c>
      <c r="BJ80" s="14" t="n">
        <f aca="false">IF(BJ79=1,BJ78,0)</f>
        <v>0</v>
      </c>
      <c r="BK80" s="14" t="n">
        <f aca="false">IF(BK79=1,BK78,0)</f>
        <v>0</v>
      </c>
      <c r="BL80" s="14" t="n">
        <f aca="false">IF(BL79=1,BL78,0)</f>
        <v>0</v>
      </c>
      <c r="BM80" s="14" t="n">
        <f aca="false">IF(BM79=1,BM78,0)</f>
        <v>0</v>
      </c>
      <c r="BN80" s="14" t="n">
        <f aca="false">IF(BN79=1,BN78,0)</f>
        <v>0</v>
      </c>
      <c r="BO80" s="14" t="n">
        <f aca="false">IF(BO79=1,BO78,0)</f>
        <v>0</v>
      </c>
      <c r="BP80" s="14" t="n">
        <f aca="false">IF(BP79=1,BP78,0)</f>
        <v>0</v>
      </c>
      <c r="BQ80" s="14" t="n">
        <f aca="false">IF(BQ79=1,BQ78,0)</f>
        <v>0</v>
      </c>
      <c r="BR80" s="14" t="n">
        <f aca="false">IF(BR79=1,BR78,0)</f>
        <v>0</v>
      </c>
      <c r="BS80" s="14" t="n">
        <f aca="false">IF(BS79=1,BS78,0)</f>
        <v>0</v>
      </c>
      <c r="BT80" s="14" t="n">
        <f aca="false">IF(BT79=1,BT78,0)</f>
        <v>0</v>
      </c>
      <c r="BU80" s="14" t="n">
        <f aca="false">IF(BU79=1,BU78,0)</f>
        <v>0</v>
      </c>
      <c r="BV80" s="14" t="n">
        <f aca="false">IF(BV79=1,BV78,0)</f>
        <v>0</v>
      </c>
      <c r="BW80" s="14" t="n">
        <f aca="false">IF(BW79=1,BW78,0)</f>
        <v>0</v>
      </c>
      <c r="BX80" s="14" t="n">
        <f aca="false">IF(BX79=1,BX78,0)</f>
        <v>0</v>
      </c>
      <c r="BY80" s="14" t="n">
        <f aca="false">IF(BY79=1,BY78,0)</f>
        <v>0</v>
      </c>
      <c r="BZ80" s="14" t="n">
        <f aca="false">IF(BZ79=1,BZ78,0)</f>
        <v>0</v>
      </c>
      <c r="CA80" s="14" t="n">
        <f aca="false">IF(CA79=1,CA78,0)</f>
        <v>0</v>
      </c>
      <c r="CB80" s="14" t="n">
        <f aca="false">IF(CB79=1,CB78,0)</f>
        <v>0</v>
      </c>
      <c r="CC80" s="14" t="n">
        <f aca="false">IF(CC79=1,CC78,0)</f>
        <v>0</v>
      </c>
      <c r="CD80" s="14" t="n">
        <f aca="false">IF(CD79=1,CD78,0)</f>
        <v>0</v>
      </c>
      <c r="CE80" s="14" t="n">
        <f aca="false">IF(CE79=1,CE78,0)</f>
        <v>0</v>
      </c>
      <c r="CF80" s="14" t="n">
        <f aca="false">IF(CF79=1,CF78,0)</f>
        <v>0</v>
      </c>
      <c r="CG80" s="14" t="n">
        <f aca="false">IF(CG79=1,CG78,0)</f>
        <v>0</v>
      </c>
      <c r="CH80" s="14" t="n">
        <f aca="false">IF(CH79=1,CH78,0)</f>
        <v>0</v>
      </c>
      <c r="CI80" s="14" t="n">
        <f aca="false">IF(CI79=1,CI78,0)</f>
        <v>0</v>
      </c>
      <c r="CJ80" s="14" t="n">
        <f aca="false">IF(CJ79=1,CJ78,0)</f>
        <v>0</v>
      </c>
      <c r="CK80" s="14" t="n">
        <f aca="false">IF(CK79=1,CK78,0)</f>
        <v>0</v>
      </c>
      <c r="CL80" s="14" t="n">
        <f aca="false">IF(CL79=1,CL78,0)</f>
        <v>0</v>
      </c>
      <c r="CM80" s="14" t="n">
        <f aca="false">IF(CM79=1,CM78,0)</f>
        <v>0</v>
      </c>
      <c r="CN80" s="14" t="n">
        <f aca="false">IF(CN79=1,CN78,0)</f>
        <v>0</v>
      </c>
      <c r="CO80" s="14" t="n">
        <f aca="false">IF(CO79=1,CO78,0)</f>
        <v>0</v>
      </c>
      <c r="CP80" s="14" t="n">
        <f aca="false">IF(CP79=1,CP78,0)</f>
        <v>0</v>
      </c>
      <c r="CQ80" s="14" t="n">
        <f aca="false">IF(CQ79=1,CQ78,0)</f>
        <v>0</v>
      </c>
      <c r="CR80" s="14" t="n">
        <f aca="false">IF(CR79=1,CR78,0)</f>
        <v>0</v>
      </c>
      <c r="CS80" s="14" t="n">
        <f aca="false">IF(CS79=1,CS78,0)</f>
        <v>0</v>
      </c>
      <c r="CT80" s="14" t="n">
        <f aca="false">IF(CT79=1,CT78,0)</f>
        <v>0</v>
      </c>
      <c r="CU80" s="14" t="n">
        <f aca="false">IF(CU79=1,CU78,0)</f>
        <v>0</v>
      </c>
      <c r="CV80" s="14" t="n">
        <f aca="false">IF(CV79=1,CV78,0)</f>
        <v>0</v>
      </c>
      <c r="CW80" s="14" t="n">
        <f aca="false">IF(CW79=1,CW78,0)</f>
        <v>0</v>
      </c>
      <c r="CX80" s="14" t="n">
        <f aca="false">IF(CX79=1,CX78,0)</f>
        <v>0</v>
      </c>
      <c r="CY80" s="3" t="n">
        <f aca="false">SUM(C80:CX80)</f>
        <v>498</v>
      </c>
      <c r="CZ80" s="3" t="n">
        <f aca="false">LEN(A77)</f>
        <v>59</v>
      </c>
      <c r="DA80" s="3" t="n">
        <f aca="false">COUNTIF(C80:CX80,"&gt;=1")</f>
        <v>50</v>
      </c>
      <c r="DB80" s="3" t="n">
        <f aca="false">(DA80-1)-DD80</f>
        <v>40</v>
      </c>
      <c r="DC80" s="3" t="n">
        <f aca="false">3*DB80</f>
        <v>120</v>
      </c>
      <c r="DD80" s="3" t="n">
        <f aca="false">CZ80-DA80</f>
        <v>9</v>
      </c>
      <c r="DE80" s="3" t="n">
        <f aca="false">DD80*7</f>
        <v>63</v>
      </c>
      <c r="DF80" s="15" t="n">
        <f aca="false">CY80+DE80+DC80</f>
        <v>681</v>
      </c>
      <c r="DG80" s="4" t="s">
        <v>5</v>
      </c>
    </row>
    <row r="81" customFormat="false" ht="12.75" hidden="true" customHeight="false" outlineLevel="0" collapsed="false">
      <c r="A81" s="9" t="s">
        <v>18</v>
      </c>
      <c r="B81" s="20" t="n">
        <f aca="false">DD80</f>
        <v>9</v>
      </c>
      <c r="CY81" s="3"/>
      <c r="CZ81" s="3"/>
      <c r="DA81" s="3"/>
      <c r="DB81" s="3"/>
      <c r="DC81" s="3"/>
      <c r="DD81" s="3"/>
      <c r="DE81" s="3"/>
    </row>
    <row r="82" s="18" customFormat="true" ht="12.75" hidden="true" customHeight="false" outlineLevel="0" collapsed="false">
      <c r="A82" s="9" t="s">
        <v>19</v>
      </c>
      <c r="B82" s="20" t="n">
        <f aca="false">DE80</f>
        <v>63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7"/>
      <c r="DG82" s="17"/>
      <c r="DH82" s="17"/>
    </row>
    <row r="83" s="18" customFormat="true" ht="12.75" hidden="true" customHeight="false" outlineLevel="0" collapsed="false">
      <c r="A83" s="9" t="s">
        <v>20</v>
      </c>
      <c r="B83" s="20" t="n">
        <f aca="false">DB80</f>
        <v>40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7"/>
      <c r="DF83" s="17"/>
      <c r="DG83" s="17"/>
      <c r="DH83" s="17"/>
    </row>
    <row r="84" s="18" customFormat="true" ht="13.5" hidden="true" customHeight="false" outlineLevel="0" collapsed="false">
      <c r="A84" s="9" t="s">
        <v>21</v>
      </c>
      <c r="B84" s="26" t="n">
        <f aca="false">DC80</f>
        <v>120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7"/>
      <c r="DF84" s="17"/>
      <c r="DG84" s="17"/>
      <c r="DH84" s="17"/>
    </row>
    <row r="85" s="22" customFormat="true" ht="12.75" hidden="false" customHeight="false" outlineLevel="0" collapsed="false">
      <c r="A85" s="9" t="s">
        <v>22</v>
      </c>
      <c r="B85" s="20" t="n">
        <f aca="false">SUM(B79+B82+B84)</f>
        <v>681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</row>
    <row r="86" s="22" customFormat="true" ht="12.75" hidden="true" customHeight="false" outlineLevel="0" collapsed="false">
      <c r="B86" s="25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</row>
    <row r="87" s="22" customFormat="true" ht="12.75" hidden="true" customHeight="false" outlineLevel="0" collapsed="false">
      <c r="A87" s="9" t="s">
        <v>23</v>
      </c>
      <c r="B87" s="27" t="n">
        <f aca="false">B17</f>
        <v>15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</row>
    <row r="88" s="22" customFormat="true" ht="12.75" hidden="true" customHeight="false" outlineLevel="0" collapsed="false">
      <c r="A88" s="9" t="s">
        <v>24</v>
      </c>
      <c r="B88" s="28" t="n">
        <f aca="false">(1200/B87)/1000</f>
        <v>0.08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</row>
    <row r="89" s="22" customFormat="true" ht="12.75" hidden="false" customHeight="false" outlineLevel="0" collapsed="false">
      <c r="A89" s="9" t="s">
        <v>25</v>
      </c>
      <c r="B89" s="25" t="n">
        <f aca="false">B85*B88</f>
        <v>54.48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</row>
    <row r="90" customFormat="false" ht="12.75" hidden="false" customHeight="false" outlineLevel="0" collapsed="false">
      <c r="B90" s="2" t="s">
        <v>5</v>
      </c>
      <c r="C90" s="3" t="n">
        <v>1</v>
      </c>
      <c r="D90" s="3" t="n">
        <v>2</v>
      </c>
      <c r="E90" s="3" t="n">
        <v>3</v>
      </c>
      <c r="F90" s="3" t="n">
        <v>4</v>
      </c>
      <c r="G90" s="3" t="n">
        <v>5</v>
      </c>
      <c r="H90" s="3" t="n">
        <v>6</v>
      </c>
      <c r="I90" s="3" t="n">
        <v>7</v>
      </c>
      <c r="J90" s="3" t="n">
        <v>8</v>
      </c>
      <c r="K90" s="3" t="n">
        <v>9</v>
      </c>
      <c r="L90" s="3" t="n">
        <v>10</v>
      </c>
      <c r="M90" s="3" t="n">
        <v>11</v>
      </c>
      <c r="N90" s="3" t="n">
        <v>12</v>
      </c>
      <c r="O90" s="3" t="n">
        <v>13</v>
      </c>
      <c r="P90" s="3" t="n">
        <v>14</v>
      </c>
      <c r="Q90" s="3" t="n">
        <v>15</v>
      </c>
      <c r="R90" s="3" t="n">
        <v>16</v>
      </c>
      <c r="S90" s="3" t="n">
        <v>17</v>
      </c>
      <c r="T90" s="3" t="n">
        <v>18</v>
      </c>
      <c r="U90" s="3" t="n">
        <v>19</v>
      </c>
      <c r="V90" s="3" t="n">
        <v>20</v>
      </c>
      <c r="W90" s="3" t="n">
        <v>21</v>
      </c>
      <c r="X90" s="3" t="n">
        <v>22</v>
      </c>
      <c r="Y90" s="3" t="n">
        <v>23</v>
      </c>
      <c r="Z90" s="3" t="n">
        <v>24</v>
      </c>
      <c r="AA90" s="3" t="n">
        <v>25</v>
      </c>
      <c r="AB90" s="3" t="n">
        <v>26</v>
      </c>
      <c r="AC90" s="3" t="n">
        <v>27</v>
      </c>
      <c r="AD90" s="3" t="n">
        <v>28</v>
      </c>
      <c r="AE90" s="3" t="n">
        <v>29</v>
      </c>
      <c r="AF90" s="3" t="n">
        <v>30</v>
      </c>
      <c r="AG90" s="3" t="n">
        <v>31</v>
      </c>
      <c r="AH90" s="3" t="n">
        <v>32</v>
      </c>
      <c r="AI90" s="3" t="n">
        <v>33</v>
      </c>
      <c r="AJ90" s="3" t="n">
        <v>34</v>
      </c>
      <c r="AK90" s="3" t="n">
        <v>35</v>
      </c>
      <c r="AL90" s="3" t="n">
        <v>36</v>
      </c>
      <c r="AM90" s="3" t="n">
        <v>37</v>
      </c>
      <c r="AN90" s="3" t="n">
        <v>38</v>
      </c>
      <c r="AO90" s="3" t="n">
        <v>39</v>
      </c>
      <c r="AP90" s="3" t="n">
        <v>40</v>
      </c>
      <c r="AQ90" s="3" t="n">
        <v>41</v>
      </c>
      <c r="AR90" s="3" t="n">
        <v>42</v>
      </c>
      <c r="AS90" s="3" t="n">
        <v>43</v>
      </c>
      <c r="AT90" s="3" t="n">
        <v>44</v>
      </c>
      <c r="AU90" s="3" t="n">
        <v>45</v>
      </c>
      <c r="AV90" s="3" t="n">
        <v>46</v>
      </c>
      <c r="AW90" s="3" t="n">
        <v>47</v>
      </c>
      <c r="AX90" s="3" t="n">
        <v>48</v>
      </c>
      <c r="AY90" s="3" t="n">
        <v>49</v>
      </c>
      <c r="AZ90" s="3" t="n">
        <v>50</v>
      </c>
      <c r="BA90" s="3" t="n">
        <v>51</v>
      </c>
      <c r="BB90" s="3" t="n">
        <v>52</v>
      </c>
      <c r="BC90" s="3" t="n">
        <v>53</v>
      </c>
      <c r="BD90" s="3" t="n">
        <v>54</v>
      </c>
      <c r="BE90" s="3" t="n">
        <v>55</v>
      </c>
      <c r="BF90" s="3" t="n">
        <v>56</v>
      </c>
      <c r="BG90" s="3" t="n">
        <v>57</v>
      </c>
      <c r="BH90" s="3" t="n">
        <v>58</v>
      </c>
      <c r="BI90" s="3" t="n">
        <v>59</v>
      </c>
      <c r="BJ90" s="3" t="n">
        <v>60</v>
      </c>
      <c r="BK90" s="3" t="n">
        <v>61</v>
      </c>
      <c r="BL90" s="3" t="n">
        <v>62</v>
      </c>
      <c r="BM90" s="3" t="n">
        <v>63</v>
      </c>
      <c r="BN90" s="3" t="n">
        <v>64</v>
      </c>
      <c r="BO90" s="3" t="n">
        <v>65</v>
      </c>
      <c r="BP90" s="3" t="n">
        <v>66</v>
      </c>
      <c r="BQ90" s="3" t="n">
        <v>67</v>
      </c>
      <c r="BR90" s="3" t="n">
        <v>68</v>
      </c>
      <c r="BS90" s="3" t="n">
        <v>69</v>
      </c>
      <c r="BT90" s="3" t="n">
        <v>70</v>
      </c>
      <c r="BU90" s="3" t="n">
        <v>71</v>
      </c>
      <c r="BV90" s="3" t="n">
        <v>72</v>
      </c>
      <c r="BW90" s="3" t="n">
        <v>73</v>
      </c>
      <c r="BX90" s="3" t="n">
        <v>74</v>
      </c>
      <c r="BY90" s="3" t="n">
        <v>75</v>
      </c>
      <c r="BZ90" s="3" t="n">
        <v>76</v>
      </c>
      <c r="CA90" s="3" t="n">
        <v>77</v>
      </c>
      <c r="CB90" s="3" t="n">
        <v>78</v>
      </c>
      <c r="CC90" s="3" t="n">
        <v>79</v>
      </c>
      <c r="CD90" s="3" t="n">
        <v>80</v>
      </c>
      <c r="CE90" s="3" t="n">
        <v>81</v>
      </c>
      <c r="CF90" s="3" t="n">
        <v>82</v>
      </c>
      <c r="CG90" s="3" t="n">
        <v>83</v>
      </c>
      <c r="CH90" s="3" t="n">
        <v>84</v>
      </c>
      <c r="CI90" s="3" t="n">
        <v>85</v>
      </c>
      <c r="CJ90" s="3" t="n">
        <v>86</v>
      </c>
      <c r="CK90" s="3" t="n">
        <v>87</v>
      </c>
      <c r="CL90" s="3" t="n">
        <v>88</v>
      </c>
      <c r="CM90" s="3" t="n">
        <v>89</v>
      </c>
      <c r="CN90" s="3" t="n">
        <v>90</v>
      </c>
      <c r="CO90" s="3" t="n">
        <v>91</v>
      </c>
      <c r="CP90" s="3" t="n">
        <v>92</v>
      </c>
      <c r="CQ90" s="3" t="n">
        <v>93</v>
      </c>
      <c r="CR90" s="3" t="n">
        <v>94</v>
      </c>
      <c r="CS90" s="3" t="n">
        <v>95</v>
      </c>
      <c r="CT90" s="3" t="n">
        <v>96</v>
      </c>
      <c r="CU90" s="3" t="n">
        <v>97</v>
      </c>
      <c r="CV90" s="3" t="n">
        <v>98</v>
      </c>
      <c r="CW90" s="3" t="n">
        <v>99</v>
      </c>
      <c r="CX90" s="3" t="n">
        <v>100</v>
      </c>
      <c r="CY90" s="3" t="s">
        <v>6</v>
      </c>
      <c r="CZ90" s="3" t="s">
        <v>7</v>
      </c>
      <c r="DA90" s="3" t="s">
        <v>8</v>
      </c>
      <c r="DB90" s="3" t="s">
        <v>9</v>
      </c>
      <c r="DC90" s="3" t="s">
        <v>10</v>
      </c>
      <c r="DD90" s="3" t="s">
        <v>11</v>
      </c>
      <c r="DE90" s="3" t="s">
        <v>12</v>
      </c>
      <c r="DF90" s="3" t="s">
        <v>13</v>
      </c>
    </row>
    <row r="91" customFormat="false" ht="12.75" hidden="false" customHeight="false" outlineLevel="0" collapsed="false">
      <c r="A91" s="30" t="str">
        <f aca="false">A125</f>
        <v>KKSOA ZVPUB MKDIX SCKWX QUYVD WLMLJ MQYMU AUAGS ZFHGW NXGHZ</v>
      </c>
      <c r="B91" s="7" t="s">
        <v>5</v>
      </c>
      <c r="C91" s="8" t="str">
        <f aca="false">MID($A91, COLUMNS($A$7:A$7), 1)</f>
        <v>K</v>
      </c>
      <c r="D91" s="8" t="str">
        <f aca="false">MID($A91, COLUMNS($A$7:B$7), 1)</f>
        <v>K</v>
      </c>
      <c r="E91" s="8" t="str">
        <f aca="false">MID($A91, COLUMNS($A$7:C$7), 1)</f>
        <v>S</v>
      </c>
      <c r="F91" s="8" t="str">
        <f aca="false">MID($A91, COLUMNS($A$7:D$7), 1)</f>
        <v>O</v>
      </c>
      <c r="G91" s="8" t="str">
        <f aca="false">MID($A91, COLUMNS($A$7:E$7), 1)</f>
        <v>A</v>
      </c>
      <c r="H91" s="8" t="str">
        <f aca="false">MID($A91, COLUMNS($A$7:F$7), 1)</f>
        <v> </v>
      </c>
      <c r="I91" s="8" t="str">
        <f aca="false">MID($A91, COLUMNS($A$7:G$7), 1)</f>
        <v>Z</v>
      </c>
      <c r="J91" s="8" t="str">
        <f aca="false">MID($A91, COLUMNS($A$7:H$7), 1)</f>
        <v>V</v>
      </c>
      <c r="K91" s="8" t="str">
        <f aca="false">MID($A91, COLUMNS($A$7:I$7), 1)</f>
        <v>P</v>
      </c>
      <c r="L91" s="8" t="str">
        <f aca="false">MID($A91, COLUMNS($A$7:J$7), 1)</f>
        <v>U</v>
      </c>
      <c r="M91" s="8" t="str">
        <f aca="false">MID($A91, COLUMNS($A$7:K$7), 1)</f>
        <v>B</v>
      </c>
      <c r="N91" s="8" t="str">
        <f aca="false">MID($A91, COLUMNS($A$7:L$7), 1)</f>
        <v> </v>
      </c>
      <c r="O91" s="8" t="str">
        <f aca="false">MID($A91, COLUMNS($A$7:M$7), 1)</f>
        <v>M</v>
      </c>
      <c r="P91" s="8" t="str">
        <f aca="false">MID($A91, COLUMNS($A$7:N$7), 1)</f>
        <v>K</v>
      </c>
      <c r="Q91" s="8" t="str">
        <f aca="false">MID($A91, COLUMNS($A$7:O$7), 1)</f>
        <v>D</v>
      </c>
      <c r="R91" s="8" t="str">
        <f aca="false">MID($A91, COLUMNS($A$7:P$7), 1)</f>
        <v>I</v>
      </c>
      <c r="S91" s="8" t="str">
        <f aca="false">MID($A91, COLUMNS($A$7:Q$7), 1)</f>
        <v>X</v>
      </c>
      <c r="T91" s="8" t="str">
        <f aca="false">MID($A91, COLUMNS($A$7:R$7), 1)</f>
        <v> </v>
      </c>
      <c r="U91" s="8" t="str">
        <f aca="false">MID($A91, COLUMNS($A$7:S$7), 1)</f>
        <v>S</v>
      </c>
      <c r="V91" s="8" t="str">
        <f aca="false">MID($A91, COLUMNS($A$7:T$7), 1)</f>
        <v>C</v>
      </c>
      <c r="W91" s="8" t="str">
        <f aca="false">MID($A91, COLUMNS($A$7:U$7), 1)</f>
        <v>K</v>
      </c>
      <c r="X91" s="8" t="str">
        <f aca="false">MID($A91, COLUMNS($A$7:V$7), 1)</f>
        <v>W</v>
      </c>
      <c r="Y91" s="8" t="str">
        <f aca="false">MID($A91, COLUMNS($A$7:W$7), 1)</f>
        <v>X</v>
      </c>
      <c r="Z91" s="8" t="str">
        <f aca="false">MID($A91, COLUMNS($A$7:X$7), 1)</f>
        <v> </v>
      </c>
      <c r="AA91" s="8" t="str">
        <f aca="false">MID($A91, COLUMNS($A$7:Y$7), 1)</f>
        <v>Q</v>
      </c>
      <c r="AB91" s="8" t="str">
        <f aca="false">MID($A91, COLUMNS($A$7:Z$7), 1)</f>
        <v>U</v>
      </c>
      <c r="AC91" s="8" t="str">
        <f aca="false">MID($A91, COLUMNS($A$7:AA$7), 1)</f>
        <v>Y</v>
      </c>
      <c r="AD91" s="8" t="str">
        <f aca="false">MID($A91, COLUMNS($A$7:AB$7), 1)</f>
        <v>V</v>
      </c>
      <c r="AE91" s="8" t="str">
        <f aca="false">MID($A91, COLUMNS($A$7:AC$7), 1)</f>
        <v>D</v>
      </c>
      <c r="AF91" s="8" t="str">
        <f aca="false">MID($A91, COLUMNS($A$7:AD$7), 1)</f>
        <v> </v>
      </c>
      <c r="AG91" s="8" t="str">
        <f aca="false">MID($A91, COLUMNS($A$7:AE$7), 1)</f>
        <v>W</v>
      </c>
      <c r="AH91" s="8" t="str">
        <f aca="false">MID($A91, COLUMNS($A$7:AF$7), 1)</f>
        <v>L</v>
      </c>
      <c r="AI91" s="8" t="str">
        <f aca="false">MID($A91, COLUMNS($A$7:AG$7), 1)</f>
        <v>M</v>
      </c>
      <c r="AJ91" s="8" t="str">
        <f aca="false">MID($A91, COLUMNS($A$7:AH$7), 1)</f>
        <v>L</v>
      </c>
      <c r="AK91" s="8" t="str">
        <f aca="false">MID($A91, COLUMNS($A$7:AI$7), 1)</f>
        <v>J</v>
      </c>
      <c r="AL91" s="8" t="str">
        <f aca="false">MID($A91, COLUMNS($A$7:AJ$7), 1)</f>
        <v> </v>
      </c>
      <c r="AM91" s="8" t="str">
        <f aca="false">MID($A91, COLUMNS($A$7:AK$7), 1)</f>
        <v>M</v>
      </c>
      <c r="AN91" s="8" t="str">
        <f aca="false">MID($A91, COLUMNS($A$7:AL$7), 1)</f>
        <v>Q</v>
      </c>
      <c r="AO91" s="8" t="str">
        <f aca="false">MID($A91, COLUMNS($A$7:AM$7), 1)</f>
        <v>Y</v>
      </c>
      <c r="AP91" s="8" t="str">
        <f aca="false">MID($A91, COLUMNS($A$7:AN$7), 1)</f>
        <v>M</v>
      </c>
      <c r="AQ91" s="8" t="str">
        <f aca="false">MID($A91, COLUMNS($A$7:AO$7), 1)</f>
        <v>U</v>
      </c>
      <c r="AR91" s="8" t="str">
        <f aca="false">MID($A91, COLUMNS($A$7:AP$7), 1)</f>
        <v> </v>
      </c>
      <c r="AS91" s="8" t="str">
        <f aca="false">MID($A91, COLUMNS($A$7:AQ$7), 1)</f>
        <v>A</v>
      </c>
      <c r="AT91" s="8" t="str">
        <f aca="false">MID($A91, COLUMNS($A$7:AR$7), 1)</f>
        <v>U</v>
      </c>
      <c r="AU91" s="8" t="str">
        <f aca="false">MID($A91, COLUMNS($A$7:AS$7), 1)</f>
        <v>A</v>
      </c>
      <c r="AV91" s="8" t="str">
        <f aca="false">MID($A91, COLUMNS($A$7:AT$7), 1)</f>
        <v>G</v>
      </c>
      <c r="AW91" s="8" t="str">
        <f aca="false">MID($A91, COLUMNS($A$7:AU$7), 1)</f>
        <v>S</v>
      </c>
      <c r="AX91" s="8" t="str">
        <f aca="false">MID($A91, COLUMNS($A$7:AV$7), 1)</f>
        <v> </v>
      </c>
      <c r="AY91" s="8" t="str">
        <f aca="false">MID($A91, COLUMNS($A$7:AW$7), 1)</f>
        <v>Z</v>
      </c>
      <c r="AZ91" s="8" t="str">
        <f aca="false">MID($A91, COLUMNS($A$7:AX$7), 1)</f>
        <v>F</v>
      </c>
      <c r="BA91" s="8" t="str">
        <f aca="false">MID($A91, COLUMNS($A$7:AY$7), 1)</f>
        <v>H</v>
      </c>
      <c r="BB91" s="8" t="str">
        <f aca="false">MID($A91, COLUMNS($A$7:AZ$7), 1)</f>
        <v>G</v>
      </c>
      <c r="BC91" s="8" t="str">
        <f aca="false">MID($A91, COLUMNS($A$7:BA$7), 1)</f>
        <v>W</v>
      </c>
      <c r="BD91" s="8" t="str">
        <f aca="false">MID($A91, COLUMNS($A$7:BB$7), 1)</f>
        <v> </v>
      </c>
      <c r="BE91" s="8" t="str">
        <f aca="false">MID($A91, COLUMNS($A$7:BC$7), 1)</f>
        <v>N</v>
      </c>
      <c r="BF91" s="8" t="str">
        <f aca="false">MID($A91, COLUMNS($A$7:BD$7), 1)</f>
        <v>X</v>
      </c>
      <c r="BG91" s="8" t="str">
        <f aca="false">MID($A91, COLUMNS($A$7:BE$7), 1)</f>
        <v>G</v>
      </c>
      <c r="BH91" s="8" t="str">
        <f aca="false">MID($A91, COLUMNS($A$7:BF$7), 1)</f>
        <v>H</v>
      </c>
      <c r="BI91" s="8" t="str">
        <f aca="false">MID($A91, COLUMNS($A$7:BG$7), 1)</f>
        <v>Z</v>
      </c>
      <c r="BJ91" s="8" t="str">
        <f aca="false">MID($A91, COLUMNS($A$7:BH$7), 1)</f>
        <v/>
      </c>
      <c r="BK91" s="8" t="str">
        <f aca="false">MID($A91, COLUMNS($A$7:BI$7), 1)</f>
        <v/>
      </c>
      <c r="BL91" s="8" t="str">
        <f aca="false">MID($A91, COLUMNS($A$7:BJ$7), 1)</f>
        <v/>
      </c>
      <c r="BM91" s="8" t="str">
        <f aca="false">MID($A91, COLUMNS($A$7:BK$7), 1)</f>
        <v/>
      </c>
      <c r="BN91" s="8" t="str">
        <f aca="false">MID($A91, COLUMNS($A$7:BL$7), 1)</f>
        <v/>
      </c>
      <c r="BO91" s="8" t="str">
        <f aca="false">MID($A91, COLUMNS($A$7:BM$7), 1)</f>
        <v/>
      </c>
      <c r="BP91" s="8" t="str">
        <f aca="false">MID($A91, COLUMNS($A$7:BN$7), 1)</f>
        <v/>
      </c>
      <c r="BQ91" s="8" t="str">
        <f aca="false">MID($A91, COLUMNS($A$7:BO$7), 1)</f>
        <v/>
      </c>
      <c r="BR91" s="8" t="str">
        <f aca="false">MID($A91, COLUMNS($A$7:BP$7), 1)</f>
        <v/>
      </c>
      <c r="BS91" s="8" t="str">
        <f aca="false">MID($A91, COLUMNS($A$7:BQ$7), 1)</f>
        <v/>
      </c>
      <c r="BT91" s="8" t="str">
        <f aca="false">MID($A91, COLUMNS($A$7:BR$7), 1)</f>
        <v/>
      </c>
      <c r="BU91" s="8" t="str">
        <f aca="false">MID($A91, COLUMNS($A$7:BS$7), 1)</f>
        <v/>
      </c>
      <c r="BV91" s="8" t="str">
        <f aca="false">MID($A91, COLUMNS($A$7:BT$7), 1)</f>
        <v/>
      </c>
      <c r="BW91" s="8" t="str">
        <f aca="false">MID($A91, COLUMNS($A$7:BU$7), 1)</f>
        <v/>
      </c>
      <c r="BX91" s="8" t="str">
        <f aca="false">MID($A91, COLUMNS($A$7:BV$7), 1)</f>
        <v/>
      </c>
      <c r="BY91" s="8" t="str">
        <f aca="false">MID($A91, COLUMNS($A$7:BW$7), 1)</f>
        <v/>
      </c>
      <c r="BZ91" s="8" t="str">
        <f aca="false">MID($A91, COLUMNS($A$7:BX$7), 1)</f>
        <v/>
      </c>
      <c r="CA91" s="8" t="str">
        <f aca="false">MID($A91, COLUMNS($A$7:BY$7), 1)</f>
        <v/>
      </c>
      <c r="CB91" s="8" t="str">
        <f aca="false">MID($A91, COLUMNS($A$7:BZ$7), 1)</f>
        <v/>
      </c>
      <c r="CC91" s="8" t="str">
        <f aca="false">MID($A91, COLUMNS($A$7:CA$7), 1)</f>
        <v/>
      </c>
      <c r="CD91" s="8" t="str">
        <f aca="false">MID($A91, COLUMNS($A$7:CB$7), 1)</f>
        <v/>
      </c>
      <c r="CE91" s="8" t="str">
        <f aca="false">MID($A91, COLUMNS($A$7:CC$7), 1)</f>
        <v/>
      </c>
      <c r="CF91" s="8" t="str">
        <f aca="false">MID($A91, COLUMNS($A$7:CD$7), 1)</f>
        <v/>
      </c>
      <c r="CG91" s="8" t="str">
        <f aca="false">MID($A91, COLUMNS($A$7:CE$7), 1)</f>
        <v/>
      </c>
      <c r="CH91" s="8" t="str">
        <f aca="false">MID($A91, COLUMNS($A$7:CF$7), 1)</f>
        <v/>
      </c>
      <c r="CI91" s="8" t="str">
        <f aca="false">MID($A91, COLUMNS($A$7:CG$7), 1)</f>
        <v/>
      </c>
      <c r="CJ91" s="8" t="str">
        <f aca="false">MID($A91, COLUMNS($A$7:CH$7), 1)</f>
        <v/>
      </c>
      <c r="CK91" s="8" t="str">
        <f aca="false">MID($A91, COLUMNS($A$7:CI$7), 1)</f>
        <v/>
      </c>
      <c r="CL91" s="8" t="str">
        <f aca="false">MID($A91, COLUMNS($A$7:CJ$7), 1)</f>
        <v/>
      </c>
      <c r="CM91" s="8" t="str">
        <f aca="false">MID($A91, COLUMNS($A$7:CK$7), 1)</f>
        <v/>
      </c>
      <c r="CN91" s="8" t="str">
        <f aca="false">MID($A91, COLUMNS($A$7:CL$7), 1)</f>
        <v/>
      </c>
      <c r="CO91" s="8" t="str">
        <f aca="false">MID($A91, COLUMNS($A$7:CM$7), 1)</f>
        <v/>
      </c>
      <c r="CP91" s="8" t="str">
        <f aca="false">MID($A91, COLUMNS($A$7:CN$7), 1)</f>
        <v/>
      </c>
      <c r="CQ91" s="8" t="str">
        <f aca="false">MID($A91, COLUMNS($A$7:CO$7), 1)</f>
        <v/>
      </c>
      <c r="CR91" s="8" t="str">
        <f aca="false">MID($A91, COLUMNS($A$7:CP$7), 1)</f>
        <v/>
      </c>
      <c r="CS91" s="8" t="str">
        <f aca="false">MID($A91, COLUMNS($A$7:CQ$7), 1)</f>
        <v/>
      </c>
      <c r="CT91" s="8" t="str">
        <f aca="false">MID($A91, COLUMNS($A$7:CR$7), 1)</f>
        <v/>
      </c>
      <c r="CU91" s="8" t="str">
        <f aca="false">MID($A91, COLUMNS($A$7:CS$7), 1)</f>
        <v/>
      </c>
      <c r="CV91" s="8" t="str">
        <f aca="false">MID($A91, COLUMNS($A$7:CT$7), 1)</f>
        <v/>
      </c>
      <c r="CW91" s="8" t="str">
        <f aca="false">MID($A91, COLUMNS($A$7:CU$7), 1)</f>
        <v/>
      </c>
      <c r="CX91" s="8" t="str">
        <f aca="false">MID($A91, COLUMNS($A$7:CV$7), 1)</f>
        <v/>
      </c>
      <c r="CY91" s="3"/>
      <c r="CZ91" s="3"/>
      <c r="DA91" s="3"/>
      <c r="DB91" s="3"/>
      <c r="DC91" s="3"/>
      <c r="DD91" s="3"/>
      <c r="DE91" s="3"/>
    </row>
    <row r="92" customFormat="false" ht="12.75" hidden="true" customHeight="false" outlineLevel="0" collapsed="false">
      <c r="A92" s="9" t="s">
        <v>15</v>
      </c>
      <c r="B92" s="20" t="n">
        <f aca="false">DA94</f>
        <v>50</v>
      </c>
      <c r="C92" s="11" t="n">
        <f aca="false">VLOOKUP(C91,$C$134:$D$177,2,1)</f>
        <v>9</v>
      </c>
      <c r="D92" s="11" t="n">
        <f aca="false">VLOOKUP(D91,$C$134:$D$177,2,1)</f>
        <v>9</v>
      </c>
      <c r="E92" s="11" t="n">
        <f aca="false">VLOOKUP(E91,$C$134:$D$177,2,1)</f>
        <v>5</v>
      </c>
      <c r="F92" s="11" t="n">
        <f aca="false">VLOOKUP(F91,$C$134:$D$177,2,1)</f>
        <v>11</v>
      </c>
      <c r="G92" s="11" t="n">
        <f aca="false">VLOOKUP(G91,$C$134:$D$177,2,1)</f>
        <v>5</v>
      </c>
      <c r="H92" s="11" t="e">
        <f aca="false">VLOOKUP(H91,$C$134:$D$177,2,1)</f>
        <v>#N/A</v>
      </c>
      <c r="I92" s="11" t="n">
        <f aca="false">VLOOKUP(I91,$C$134:$D$177,2,1)</f>
        <v>11</v>
      </c>
      <c r="J92" s="11" t="n">
        <f aca="false">VLOOKUP(J91,$C$134:$D$177,2,1)</f>
        <v>9</v>
      </c>
      <c r="K92" s="11" t="n">
        <f aca="false">VLOOKUP(K91,$C$134:$D$177,2,1)</f>
        <v>11</v>
      </c>
      <c r="L92" s="11" t="n">
        <f aca="false">VLOOKUP(L91,$C$134:$D$177,2,1)</f>
        <v>7</v>
      </c>
      <c r="M92" s="11" t="n">
        <f aca="false">VLOOKUP(M91,$C$134:$D$177,2,1)</f>
        <v>9</v>
      </c>
      <c r="N92" s="11" t="e">
        <f aca="false">VLOOKUP(N91,$C$134:$D$177,2,1)</f>
        <v>#N/A</v>
      </c>
      <c r="O92" s="11" t="n">
        <f aca="false">VLOOKUP(O91,$C$134:$D$177,2,1)</f>
        <v>7</v>
      </c>
      <c r="P92" s="11" t="n">
        <f aca="false">VLOOKUP(P91,$C$134:$D$177,2,1)</f>
        <v>9</v>
      </c>
      <c r="Q92" s="11" t="n">
        <f aca="false">VLOOKUP(Q91,$C$134:$D$177,2,1)</f>
        <v>7</v>
      </c>
      <c r="R92" s="11" t="n">
        <f aca="false">VLOOKUP(R91,$C$134:$D$177,2,1)</f>
        <v>3</v>
      </c>
      <c r="S92" s="11" t="n">
        <f aca="false">VLOOKUP(S91,$C$134:$D$177,2,1)</f>
        <v>11</v>
      </c>
      <c r="T92" s="11" t="e">
        <f aca="false">VLOOKUP(T91,$C$134:$D$177,2,1)</f>
        <v>#N/A</v>
      </c>
      <c r="U92" s="11" t="n">
        <f aca="false">VLOOKUP(U91,$C$134:$D$177,2,1)</f>
        <v>5</v>
      </c>
      <c r="V92" s="11" t="n">
        <f aca="false">VLOOKUP(V91,$C$134:$D$177,2,1)</f>
        <v>11</v>
      </c>
      <c r="W92" s="11" t="n">
        <f aca="false">VLOOKUP(W91,$C$134:$D$177,2,1)</f>
        <v>9</v>
      </c>
      <c r="X92" s="11" t="n">
        <f aca="false">VLOOKUP(X91,$C$134:$D$177,2,1)</f>
        <v>9</v>
      </c>
      <c r="Y92" s="11" t="n">
        <f aca="false">VLOOKUP(Y91,$C$134:$D$177,2,1)</f>
        <v>11</v>
      </c>
      <c r="Z92" s="11" t="e">
        <f aca="false">VLOOKUP(Z91,$C$134:$D$177,2,1)</f>
        <v>#N/A</v>
      </c>
      <c r="AA92" s="11" t="n">
        <f aca="false">VLOOKUP(AA91,$C$134:$D$177,2,1)</f>
        <v>13</v>
      </c>
      <c r="AB92" s="11" t="n">
        <f aca="false">VLOOKUP(AB91,$C$134:$D$177,2,1)</f>
        <v>7</v>
      </c>
      <c r="AC92" s="11" t="n">
        <f aca="false">VLOOKUP(AC91,$C$134:$D$177,2,1)</f>
        <v>13</v>
      </c>
      <c r="AD92" s="11" t="n">
        <f aca="false">VLOOKUP(AD91,$C$134:$D$177,2,1)</f>
        <v>9</v>
      </c>
      <c r="AE92" s="11" t="n">
        <f aca="false">VLOOKUP(AE91,$C$134:$D$177,2,1)</f>
        <v>7</v>
      </c>
      <c r="AF92" s="11" t="e">
        <f aca="false">VLOOKUP(AF91,$C$134:$D$177,2,1)</f>
        <v>#N/A</v>
      </c>
      <c r="AG92" s="11" t="n">
        <f aca="false">VLOOKUP(AG91,$C$134:$D$177,2,1)</f>
        <v>9</v>
      </c>
      <c r="AH92" s="11" t="n">
        <f aca="false">VLOOKUP(AH91,$C$134:$D$177,2,1)</f>
        <v>9</v>
      </c>
      <c r="AI92" s="11" t="n">
        <f aca="false">VLOOKUP(AI91,$C$134:$D$177,2,1)</f>
        <v>7</v>
      </c>
      <c r="AJ92" s="11" t="n">
        <f aca="false">VLOOKUP(AJ91,$C$134:$D$177,2,1)</f>
        <v>9</v>
      </c>
      <c r="AK92" s="11" t="n">
        <f aca="false">VLOOKUP(AK91,$C$134:$D$177,2,1)</f>
        <v>13</v>
      </c>
      <c r="AL92" s="11" t="e">
        <f aca="false">VLOOKUP(AL91,$C$134:$D$177,2,1)</f>
        <v>#N/A</v>
      </c>
      <c r="AM92" s="11" t="n">
        <f aca="false">VLOOKUP(AM91,$C$134:$D$177,2,1)</f>
        <v>7</v>
      </c>
      <c r="AN92" s="11" t="n">
        <f aca="false">VLOOKUP(AN91,$C$134:$D$177,2,1)</f>
        <v>13</v>
      </c>
      <c r="AO92" s="11" t="n">
        <f aca="false">VLOOKUP(AO91,$C$134:$D$177,2,1)</f>
        <v>13</v>
      </c>
      <c r="AP92" s="11" t="n">
        <f aca="false">VLOOKUP(AP91,$C$134:$D$177,2,1)</f>
        <v>7</v>
      </c>
      <c r="AQ92" s="11" t="n">
        <f aca="false">VLOOKUP(AQ91,$C$134:$D$177,2,1)</f>
        <v>7</v>
      </c>
      <c r="AR92" s="11" t="e">
        <f aca="false">VLOOKUP(AR91,$C$134:$D$177,2,1)</f>
        <v>#N/A</v>
      </c>
      <c r="AS92" s="11" t="n">
        <f aca="false">VLOOKUP(AS91,$C$134:$D$177,2,1)</f>
        <v>5</v>
      </c>
      <c r="AT92" s="11" t="n">
        <f aca="false">VLOOKUP(AT91,$C$134:$D$177,2,1)</f>
        <v>7</v>
      </c>
      <c r="AU92" s="11" t="n">
        <f aca="false">VLOOKUP(AU91,$C$134:$D$177,2,1)</f>
        <v>5</v>
      </c>
      <c r="AV92" s="11" t="n">
        <f aca="false">VLOOKUP(AV91,$C$134:$D$177,2,1)</f>
        <v>9</v>
      </c>
      <c r="AW92" s="11" t="n">
        <f aca="false">VLOOKUP(AW91,$C$134:$D$177,2,1)</f>
        <v>5</v>
      </c>
      <c r="AX92" s="11" t="e">
        <f aca="false">VLOOKUP(AX91,$C$134:$D$177,2,1)</f>
        <v>#N/A</v>
      </c>
      <c r="AY92" s="11" t="n">
        <f aca="false">VLOOKUP(AY91,$C$134:$D$177,2,1)</f>
        <v>11</v>
      </c>
      <c r="AZ92" s="11" t="n">
        <f aca="false">VLOOKUP(AZ91,$C$134:$D$177,2,1)</f>
        <v>9</v>
      </c>
      <c r="BA92" s="11" t="n">
        <f aca="false">VLOOKUP(BA91,$C$134:$D$177,2,1)</f>
        <v>7</v>
      </c>
      <c r="BB92" s="11" t="n">
        <f aca="false">VLOOKUP(BB91,$C$134:$D$177,2,1)</f>
        <v>9</v>
      </c>
      <c r="BC92" s="11" t="n">
        <f aca="false">VLOOKUP(BC91,$C$134:$D$177,2,1)</f>
        <v>9</v>
      </c>
      <c r="BD92" s="11" t="e">
        <f aca="false">VLOOKUP(BD91,$C$134:$D$177,2,1)</f>
        <v>#N/A</v>
      </c>
      <c r="BE92" s="11" t="n">
        <f aca="false">VLOOKUP(BE91,$C$134:$D$177,2,1)</f>
        <v>5</v>
      </c>
      <c r="BF92" s="11" t="n">
        <f aca="false">VLOOKUP(BF91,$C$134:$D$177,2,1)</f>
        <v>11</v>
      </c>
      <c r="BG92" s="11" t="n">
        <f aca="false">VLOOKUP(BG91,$C$134:$D$177,2,1)</f>
        <v>9</v>
      </c>
      <c r="BH92" s="11" t="n">
        <f aca="false">VLOOKUP(BH91,$C$134:$D$177,2,1)</f>
        <v>7</v>
      </c>
      <c r="BI92" s="11" t="n">
        <f aca="false">VLOOKUP(BI91,$C$134:$D$177,2,1)</f>
        <v>11</v>
      </c>
      <c r="BJ92" s="11" t="e">
        <f aca="false">VLOOKUP(BJ91,$C$134:$D$177,2,1)</f>
        <v>#N/A</v>
      </c>
      <c r="BK92" s="11" t="e">
        <f aca="false">VLOOKUP(BK91,$C$134:$D$177,2,1)</f>
        <v>#N/A</v>
      </c>
      <c r="BL92" s="11" t="e">
        <f aca="false">VLOOKUP(BL91,$C$134:$D$177,2,1)</f>
        <v>#N/A</v>
      </c>
      <c r="BM92" s="11" t="e">
        <f aca="false">VLOOKUP(BM91,$C$134:$D$177,2,1)</f>
        <v>#N/A</v>
      </c>
      <c r="BN92" s="11" t="e">
        <f aca="false">VLOOKUP(BN91,$C$134:$D$177,2,1)</f>
        <v>#N/A</v>
      </c>
      <c r="BO92" s="11" t="e">
        <f aca="false">VLOOKUP(BO91,$C$134:$D$177,2,1)</f>
        <v>#N/A</v>
      </c>
      <c r="BP92" s="11" t="e">
        <f aca="false">VLOOKUP(BP91,$C$134:$D$177,2,1)</f>
        <v>#N/A</v>
      </c>
      <c r="BQ92" s="11" t="e">
        <f aca="false">VLOOKUP(BQ91,$C$134:$D$177,2,1)</f>
        <v>#N/A</v>
      </c>
      <c r="BR92" s="11" t="e">
        <f aca="false">VLOOKUP(BR91,$C$134:$D$177,2,1)</f>
        <v>#N/A</v>
      </c>
      <c r="BS92" s="11" t="e">
        <f aca="false">VLOOKUP(BS91,$C$134:$D$177,2,1)</f>
        <v>#N/A</v>
      </c>
      <c r="BT92" s="11" t="e">
        <f aca="false">VLOOKUP(BT91,$C$134:$D$177,2,1)</f>
        <v>#N/A</v>
      </c>
      <c r="BU92" s="11" t="e">
        <f aca="false">VLOOKUP(BU91,$C$134:$D$177,2,1)</f>
        <v>#N/A</v>
      </c>
      <c r="BV92" s="11" t="e">
        <f aca="false">VLOOKUP(BV91,$C$134:$D$177,2,1)</f>
        <v>#N/A</v>
      </c>
      <c r="BW92" s="11" t="e">
        <f aca="false">VLOOKUP(BW91,$C$134:$D$177,2,1)</f>
        <v>#N/A</v>
      </c>
      <c r="BX92" s="11" t="e">
        <f aca="false">VLOOKUP(BX91,$C$134:$D$177,2,1)</f>
        <v>#N/A</v>
      </c>
      <c r="BY92" s="11" t="e">
        <f aca="false">VLOOKUP(BY91,$C$134:$D$177,2,1)</f>
        <v>#N/A</v>
      </c>
      <c r="BZ92" s="11" t="e">
        <f aca="false">VLOOKUP(BZ91,$C$134:$D$177,2,1)</f>
        <v>#N/A</v>
      </c>
      <c r="CA92" s="11" t="e">
        <f aca="false">VLOOKUP(CA91,$C$134:$D$177,2,1)</f>
        <v>#N/A</v>
      </c>
      <c r="CB92" s="11" t="e">
        <f aca="false">VLOOKUP(CB91,$C$134:$D$177,2,1)</f>
        <v>#N/A</v>
      </c>
      <c r="CC92" s="11" t="e">
        <f aca="false">VLOOKUP(CC91,$C$134:$D$177,2,1)</f>
        <v>#N/A</v>
      </c>
      <c r="CD92" s="11" t="e">
        <f aca="false">VLOOKUP(CD91,$C$134:$D$177,2,1)</f>
        <v>#N/A</v>
      </c>
      <c r="CE92" s="11" t="e">
        <f aca="false">VLOOKUP(CE91,$C$134:$D$177,2,1)</f>
        <v>#N/A</v>
      </c>
      <c r="CF92" s="11" t="e">
        <f aca="false">VLOOKUP(CF91,$C$134:$D$177,2,1)</f>
        <v>#N/A</v>
      </c>
      <c r="CG92" s="11" t="e">
        <f aca="false">VLOOKUP(CG91,$C$134:$D$177,2,1)</f>
        <v>#N/A</v>
      </c>
      <c r="CH92" s="11" t="e">
        <f aca="false">VLOOKUP(CH91,$C$134:$D$177,2,1)</f>
        <v>#N/A</v>
      </c>
      <c r="CI92" s="11" t="e">
        <f aca="false">VLOOKUP(CI91,$C$134:$D$177,2,1)</f>
        <v>#N/A</v>
      </c>
      <c r="CJ92" s="11" t="e">
        <f aca="false">VLOOKUP(CJ91,$C$134:$D$177,2,1)</f>
        <v>#N/A</v>
      </c>
      <c r="CK92" s="11" t="e">
        <f aca="false">VLOOKUP(CK91,$C$134:$D$177,2,1)</f>
        <v>#N/A</v>
      </c>
      <c r="CL92" s="11" t="e">
        <f aca="false">VLOOKUP(CL91,$C$134:$D$177,2,1)</f>
        <v>#N/A</v>
      </c>
      <c r="CM92" s="11" t="e">
        <f aca="false">VLOOKUP(CM91,$C$134:$D$177,2,1)</f>
        <v>#N/A</v>
      </c>
      <c r="CN92" s="11" t="e">
        <f aca="false">VLOOKUP(CN91,$C$134:$D$177,2,1)</f>
        <v>#N/A</v>
      </c>
      <c r="CO92" s="11" t="e">
        <f aca="false">VLOOKUP(CO91,$C$134:$D$177,2,1)</f>
        <v>#N/A</v>
      </c>
      <c r="CP92" s="11" t="e">
        <f aca="false">VLOOKUP(CP91,$C$134:$D$177,2,1)</f>
        <v>#N/A</v>
      </c>
      <c r="CQ92" s="11" t="e">
        <f aca="false">VLOOKUP(CQ91,$C$134:$D$177,2,1)</f>
        <v>#N/A</v>
      </c>
      <c r="CR92" s="11" t="e">
        <f aca="false">VLOOKUP(CR91,$C$134:$D$177,2,1)</f>
        <v>#N/A</v>
      </c>
      <c r="CS92" s="11" t="e">
        <f aca="false">VLOOKUP(CS91,$C$134:$D$177,2,1)</f>
        <v>#N/A</v>
      </c>
      <c r="CT92" s="11" t="e">
        <f aca="false">VLOOKUP(CT91,$C$134:$D$177,2,1)</f>
        <v>#N/A</v>
      </c>
      <c r="CU92" s="11" t="e">
        <f aca="false">VLOOKUP(CU91,$C$134:$D$177,2,1)</f>
        <v>#N/A</v>
      </c>
      <c r="CV92" s="11" t="e">
        <f aca="false">VLOOKUP(CV91,$C$134:$D$177,2,1)</f>
        <v>#N/A</v>
      </c>
      <c r="CW92" s="11" t="e">
        <f aca="false">VLOOKUP(CW91,$C$134:$D$177,2,1)</f>
        <v>#N/A</v>
      </c>
      <c r="CX92" s="11" t="e">
        <f aca="false">VLOOKUP(CX91,$C$134:$D$177,2,1)</f>
        <v>#N/A</v>
      </c>
      <c r="CY92" s="3"/>
      <c r="CZ92" s="3"/>
      <c r="DA92" s="3"/>
      <c r="DB92" s="3"/>
      <c r="DC92" s="3"/>
      <c r="DD92" s="3"/>
      <c r="DE92" s="3"/>
    </row>
    <row r="93" customFormat="false" ht="12.75" hidden="true" customHeight="false" outlineLevel="0" collapsed="false">
      <c r="A93" s="9" t="s">
        <v>16</v>
      </c>
      <c r="B93" s="20" t="n">
        <f aca="false">CY94</f>
        <v>430</v>
      </c>
      <c r="C93" s="12" t="n">
        <f aca="false">ISNUMBER(C92)</f>
        <v>1</v>
      </c>
      <c r="D93" s="12" t="n">
        <f aca="false">ISNUMBER(D92)</f>
        <v>1</v>
      </c>
      <c r="E93" s="12" t="n">
        <f aca="false">ISNUMBER(E92)</f>
        <v>1</v>
      </c>
      <c r="F93" s="12" t="n">
        <f aca="false">ISNUMBER(F92)</f>
        <v>1</v>
      </c>
      <c r="G93" s="12" t="n">
        <f aca="false">ISNUMBER(G92)</f>
        <v>1</v>
      </c>
      <c r="H93" s="12" t="n">
        <f aca="false">ISNUMBER(H92)</f>
        <v>0</v>
      </c>
      <c r="I93" s="12" t="n">
        <f aca="false">ISNUMBER(I92)</f>
        <v>1</v>
      </c>
      <c r="J93" s="12" t="n">
        <f aca="false">ISNUMBER(J92)</f>
        <v>1</v>
      </c>
      <c r="K93" s="12" t="n">
        <f aca="false">ISNUMBER(K92)</f>
        <v>1</v>
      </c>
      <c r="L93" s="12" t="n">
        <f aca="false">ISNUMBER(L92)</f>
        <v>1</v>
      </c>
      <c r="M93" s="12" t="n">
        <f aca="false">ISNUMBER(M92)</f>
        <v>1</v>
      </c>
      <c r="N93" s="12" t="n">
        <f aca="false">ISNUMBER(N92)</f>
        <v>0</v>
      </c>
      <c r="O93" s="12" t="n">
        <f aca="false">ISNUMBER(O92)</f>
        <v>1</v>
      </c>
      <c r="P93" s="12" t="n">
        <f aca="false">ISNUMBER(P92)</f>
        <v>1</v>
      </c>
      <c r="Q93" s="12" t="n">
        <f aca="false">ISNUMBER(Q92)</f>
        <v>1</v>
      </c>
      <c r="R93" s="12" t="n">
        <f aca="false">ISNUMBER(R92)</f>
        <v>1</v>
      </c>
      <c r="S93" s="12" t="n">
        <f aca="false">ISNUMBER(S92)</f>
        <v>1</v>
      </c>
      <c r="T93" s="12" t="n">
        <f aca="false">ISNUMBER(T92)</f>
        <v>0</v>
      </c>
      <c r="U93" s="12" t="n">
        <f aca="false">ISNUMBER(U92)</f>
        <v>1</v>
      </c>
      <c r="V93" s="12" t="n">
        <f aca="false">ISNUMBER(V92)</f>
        <v>1</v>
      </c>
      <c r="W93" s="12" t="n">
        <f aca="false">ISNUMBER(W92)</f>
        <v>1</v>
      </c>
      <c r="X93" s="12" t="n">
        <f aca="false">ISNUMBER(X92)</f>
        <v>1</v>
      </c>
      <c r="Y93" s="12" t="n">
        <f aca="false">ISNUMBER(Y92)</f>
        <v>1</v>
      </c>
      <c r="Z93" s="12" t="n">
        <f aca="false">ISNUMBER(Z92)</f>
        <v>0</v>
      </c>
      <c r="AA93" s="12" t="n">
        <f aca="false">ISNUMBER(AA92)</f>
        <v>1</v>
      </c>
      <c r="AB93" s="12" t="n">
        <f aca="false">ISNUMBER(AB92)</f>
        <v>1</v>
      </c>
      <c r="AC93" s="12" t="n">
        <f aca="false">ISNUMBER(AC92)</f>
        <v>1</v>
      </c>
      <c r="AD93" s="12" t="n">
        <f aca="false">ISNUMBER(AD92)</f>
        <v>1</v>
      </c>
      <c r="AE93" s="12" t="n">
        <f aca="false">ISNUMBER(AE92)</f>
        <v>1</v>
      </c>
      <c r="AF93" s="12" t="n">
        <f aca="false">ISNUMBER(AF92)</f>
        <v>0</v>
      </c>
      <c r="AG93" s="12" t="n">
        <f aca="false">ISNUMBER(AG92)</f>
        <v>1</v>
      </c>
      <c r="AH93" s="12" t="n">
        <f aca="false">ISNUMBER(AH92)</f>
        <v>1</v>
      </c>
      <c r="AI93" s="12" t="n">
        <f aca="false">ISNUMBER(AI92)</f>
        <v>1</v>
      </c>
      <c r="AJ93" s="12" t="n">
        <f aca="false">ISNUMBER(AJ92)</f>
        <v>1</v>
      </c>
      <c r="AK93" s="12" t="n">
        <f aca="false">ISNUMBER(AK92)</f>
        <v>1</v>
      </c>
      <c r="AL93" s="12" t="n">
        <f aca="false">ISNUMBER(AL92)</f>
        <v>0</v>
      </c>
      <c r="AM93" s="12" t="n">
        <f aca="false">ISNUMBER(AM92)</f>
        <v>1</v>
      </c>
      <c r="AN93" s="12" t="n">
        <f aca="false">ISNUMBER(AN92)</f>
        <v>1</v>
      </c>
      <c r="AO93" s="12" t="n">
        <f aca="false">ISNUMBER(AO92)</f>
        <v>1</v>
      </c>
      <c r="AP93" s="12" t="n">
        <f aca="false">ISNUMBER(AP92)</f>
        <v>1</v>
      </c>
      <c r="AQ93" s="12" t="n">
        <f aca="false">ISNUMBER(AQ92)</f>
        <v>1</v>
      </c>
      <c r="AR93" s="12" t="n">
        <f aca="false">ISNUMBER(AR92)</f>
        <v>0</v>
      </c>
      <c r="AS93" s="12" t="n">
        <f aca="false">ISNUMBER(AS92)</f>
        <v>1</v>
      </c>
      <c r="AT93" s="12" t="n">
        <f aca="false">ISNUMBER(AT92)</f>
        <v>1</v>
      </c>
      <c r="AU93" s="12" t="n">
        <f aca="false">ISNUMBER(AU92)</f>
        <v>1</v>
      </c>
      <c r="AV93" s="12" t="n">
        <f aca="false">ISNUMBER(AV92)</f>
        <v>1</v>
      </c>
      <c r="AW93" s="12" t="n">
        <f aca="false">ISNUMBER(AW92)</f>
        <v>1</v>
      </c>
      <c r="AX93" s="12" t="n">
        <f aca="false">ISNUMBER(AX92)</f>
        <v>0</v>
      </c>
      <c r="AY93" s="12" t="n">
        <f aca="false">ISNUMBER(AY92)</f>
        <v>1</v>
      </c>
      <c r="AZ93" s="12" t="n">
        <f aca="false">ISNUMBER(AZ92)</f>
        <v>1</v>
      </c>
      <c r="BA93" s="12" t="n">
        <f aca="false">ISNUMBER(BA92)</f>
        <v>1</v>
      </c>
      <c r="BB93" s="12" t="n">
        <f aca="false">ISNUMBER(BB92)</f>
        <v>1</v>
      </c>
      <c r="BC93" s="12" t="n">
        <f aca="false">ISNUMBER(BC92)</f>
        <v>1</v>
      </c>
      <c r="BD93" s="12" t="n">
        <f aca="false">ISNUMBER(BD92)</f>
        <v>0</v>
      </c>
      <c r="BE93" s="12" t="n">
        <f aca="false">ISNUMBER(BE92)</f>
        <v>1</v>
      </c>
      <c r="BF93" s="12" t="n">
        <f aca="false">ISNUMBER(BF92)</f>
        <v>1</v>
      </c>
      <c r="BG93" s="12" t="n">
        <f aca="false">ISNUMBER(BG92)</f>
        <v>1</v>
      </c>
      <c r="BH93" s="12" t="n">
        <f aca="false">ISNUMBER(BH92)</f>
        <v>1</v>
      </c>
      <c r="BI93" s="12" t="n">
        <f aca="false">ISNUMBER(BI92)</f>
        <v>1</v>
      </c>
      <c r="BJ93" s="12" t="n">
        <f aca="false">ISNUMBER(BJ92)</f>
        <v>0</v>
      </c>
      <c r="BK93" s="12" t="n">
        <f aca="false">ISNUMBER(BK92)</f>
        <v>0</v>
      </c>
      <c r="BL93" s="12" t="n">
        <f aca="false">ISNUMBER(BL92)</f>
        <v>0</v>
      </c>
      <c r="BM93" s="12" t="n">
        <f aca="false">ISNUMBER(BM92)</f>
        <v>0</v>
      </c>
      <c r="BN93" s="12" t="n">
        <f aca="false">ISNUMBER(BN92)</f>
        <v>0</v>
      </c>
      <c r="BO93" s="12" t="n">
        <f aca="false">ISNUMBER(BO92)</f>
        <v>0</v>
      </c>
      <c r="BP93" s="12" t="n">
        <f aca="false">ISNUMBER(BP92)</f>
        <v>0</v>
      </c>
      <c r="BQ93" s="12" t="n">
        <f aca="false">ISNUMBER(BQ92)</f>
        <v>0</v>
      </c>
      <c r="BR93" s="12" t="n">
        <f aca="false">ISNUMBER(BR92)</f>
        <v>0</v>
      </c>
      <c r="BS93" s="12" t="n">
        <f aca="false">ISNUMBER(BS92)</f>
        <v>0</v>
      </c>
      <c r="BT93" s="12" t="n">
        <f aca="false">ISNUMBER(BT92)</f>
        <v>0</v>
      </c>
      <c r="BU93" s="12" t="n">
        <f aca="false">ISNUMBER(BU92)</f>
        <v>0</v>
      </c>
      <c r="BV93" s="12" t="n">
        <f aca="false">ISNUMBER(BV92)</f>
        <v>0</v>
      </c>
      <c r="BW93" s="12" t="n">
        <f aca="false">ISNUMBER(BW92)</f>
        <v>0</v>
      </c>
      <c r="BX93" s="12" t="n">
        <f aca="false">ISNUMBER(BX92)</f>
        <v>0</v>
      </c>
      <c r="BY93" s="12" t="n">
        <f aca="false">ISNUMBER(BY92)</f>
        <v>0</v>
      </c>
      <c r="BZ93" s="12" t="n">
        <f aca="false">ISNUMBER(BZ92)</f>
        <v>0</v>
      </c>
      <c r="CA93" s="12" t="n">
        <f aca="false">ISNUMBER(CA92)</f>
        <v>0</v>
      </c>
      <c r="CB93" s="12" t="n">
        <f aca="false">ISNUMBER(CB92)</f>
        <v>0</v>
      </c>
      <c r="CC93" s="12" t="n">
        <f aca="false">ISNUMBER(CC92)</f>
        <v>0</v>
      </c>
      <c r="CD93" s="12" t="n">
        <f aca="false">ISNUMBER(CD92)</f>
        <v>0</v>
      </c>
      <c r="CE93" s="12" t="n">
        <f aca="false">ISNUMBER(CE92)</f>
        <v>0</v>
      </c>
      <c r="CF93" s="12" t="n">
        <f aca="false">ISNUMBER(CF92)</f>
        <v>0</v>
      </c>
      <c r="CG93" s="12" t="n">
        <f aca="false">ISNUMBER(CG92)</f>
        <v>0</v>
      </c>
      <c r="CH93" s="12" t="n">
        <f aca="false">ISNUMBER(CH92)</f>
        <v>0</v>
      </c>
      <c r="CI93" s="12" t="n">
        <f aca="false">ISNUMBER(CI92)</f>
        <v>0</v>
      </c>
      <c r="CJ93" s="12" t="n">
        <f aca="false">ISNUMBER(CJ92)</f>
        <v>0</v>
      </c>
      <c r="CK93" s="12" t="n">
        <f aca="false">ISNUMBER(CK92)</f>
        <v>0</v>
      </c>
      <c r="CL93" s="12" t="n">
        <f aca="false">ISNUMBER(CL92)</f>
        <v>0</v>
      </c>
      <c r="CM93" s="12" t="n">
        <f aca="false">ISNUMBER(CM92)</f>
        <v>0</v>
      </c>
      <c r="CN93" s="12" t="n">
        <f aca="false">ISNUMBER(CN92)</f>
        <v>0</v>
      </c>
      <c r="CO93" s="12" t="n">
        <f aca="false">ISNUMBER(CO92)</f>
        <v>0</v>
      </c>
      <c r="CP93" s="12" t="n">
        <f aca="false">ISNUMBER(CP92)</f>
        <v>0</v>
      </c>
      <c r="CQ93" s="12" t="n">
        <f aca="false">ISNUMBER(CQ92)</f>
        <v>0</v>
      </c>
      <c r="CR93" s="12" t="n">
        <f aca="false">ISNUMBER(CR92)</f>
        <v>0</v>
      </c>
      <c r="CS93" s="12" t="n">
        <f aca="false">ISNUMBER(CS92)</f>
        <v>0</v>
      </c>
      <c r="CT93" s="12" t="n">
        <f aca="false">ISNUMBER(CT92)</f>
        <v>0</v>
      </c>
      <c r="CU93" s="12" t="n">
        <f aca="false">ISNUMBER(CU92)</f>
        <v>0</v>
      </c>
      <c r="CV93" s="12" t="n">
        <f aca="false">ISNUMBER(CV92)</f>
        <v>0</v>
      </c>
      <c r="CW93" s="12" t="n">
        <f aca="false">ISNUMBER(CW92)</f>
        <v>0</v>
      </c>
      <c r="CX93" s="12" t="n">
        <f aca="false">ISNUMBER(CX92)</f>
        <v>0</v>
      </c>
      <c r="CY93" s="3"/>
      <c r="CZ93" s="3"/>
      <c r="DA93" s="3"/>
      <c r="DB93" s="3"/>
      <c r="DC93" s="3"/>
      <c r="DD93" s="3"/>
      <c r="DE93" s="3"/>
    </row>
    <row r="94" customFormat="false" ht="12.75" hidden="true" customHeight="false" outlineLevel="0" collapsed="false">
      <c r="A94" s="13" t="s">
        <v>17</v>
      </c>
      <c r="B94" s="20" t="n">
        <f aca="false">CZ94</f>
        <v>59</v>
      </c>
      <c r="C94" s="14" t="n">
        <f aca="false">IF(C93=1,C92,0)</f>
        <v>9</v>
      </c>
      <c r="D94" s="14" t="n">
        <f aca="false">IF(D93=1,D92,0)</f>
        <v>9</v>
      </c>
      <c r="E94" s="14" t="n">
        <f aca="false">IF(E93=1,E92,0)</f>
        <v>5</v>
      </c>
      <c r="F94" s="14" t="n">
        <f aca="false">IF(F93=1,F92,0)</f>
        <v>11</v>
      </c>
      <c r="G94" s="14" t="n">
        <f aca="false">IF(G93=1,G92,0)</f>
        <v>5</v>
      </c>
      <c r="H94" s="14" t="n">
        <f aca="false">IF(H93=1,H92,0)</f>
        <v>0</v>
      </c>
      <c r="I94" s="14" t="n">
        <f aca="false">IF(I93=1,I92,0)</f>
        <v>11</v>
      </c>
      <c r="J94" s="14" t="n">
        <f aca="false">IF(J93=1,J92,0)</f>
        <v>9</v>
      </c>
      <c r="K94" s="14" t="n">
        <f aca="false">IF(K93=1,K92,0)</f>
        <v>11</v>
      </c>
      <c r="L94" s="14" t="n">
        <f aca="false">IF(L93=1,L92,0)</f>
        <v>7</v>
      </c>
      <c r="M94" s="14" t="n">
        <f aca="false">IF(M93=1,M92,0)</f>
        <v>9</v>
      </c>
      <c r="N94" s="14" t="n">
        <f aca="false">IF(N93=1,N92,0)</f>
        <v>0</v>
      </c>
      <c r="O94" s="14" t="n">
        <f aca="false">IF(O93=1,O92,0)</f>
        <v>7</v>
      </c>
      <c r="P94" s="14" t="n">
        <f aca="false">IF(P93=1,P92,0)</f>
        <v>9</v>
      </c>
      <c r="Q94" s="14" t="n">
        <f aca="false">IF(Q93=1,Q92,0)</f>
        <v>7</v>
      </c>
      <c r="R94" s="14" t="n">
        <f aca="false">IF(R93=1,R92,0)</f>
        <v>3</v>
      </c>
      <c r="S94" s="14" t="n">
        <f aca="false">IF(S93=1,S92,0)</f>
        <v>11</v>
      </c>
      <c r="T94" s="14" t="n">
        <f aca="false">IF(T93=1,T92,0)</f>
        <v>0</v>
      </c>
      <c r="U94" s="14" t="n">
        <f aca="false">IF(U93=1,U92,0)</f>
        <v>5</v>
      </c>
      <c r="V94" s="14" t="n">
        <f aca="false">IF(V93=1,V92,0)</f>
        <v>11</v>
      </c>
      <c r="W94" s="14" t="n">
        <f aca="false">IF(W93=1,W92,0)</f>
        <v>9</v>
      </c>
      <c r="X94" s="14" t="n">
        <f aca="false">IF(X93=1,X92,0)</f>
        <v>9</v>
      </c>
      <c r="Y94" s="14" t="n">
        <f aca="false">IF(Y93=1,Y92,0)</f>
        <v>11</v>
      </c>
      <c r="Z94" s="14" t="n">
        <f aca="false">IF(Z93=1,Z92,0)</f>
        <v>0</v>
      </c>
      <c r="AA94" s="14" t="n">
        <f aca="false">IF(AA93=1,AA92,0)</f>
        <v>13</v>
      </c>
      <c r="AB94" s="14" t="n">
        <f aca="false">IF(AB93=1,AB92,0)</f>
        <v>7</v>
      </c>
      <c r="AC94" s="14" t="n">
        <f aca="false">IF(AC93=1,AC92,0)</f>
        <v>13</v>
      </c>
      <c r="AD94" s="14" t="n">
        <f aca="false">IF(AD93=1,AD92,0)</f>
        <v>9</v>
      </c>
      <c r="AE94" s="14" t="n">
        <f aca="false">IF(AE93=1,AE92,0)</f>
        <v>7</v>
      </c>
      <c r="AF94" s="14" t="n">
        <f aca="false">IF(AF93=1,AF92,0)</f>
        <v>0</v>
      </c>
      <c r="AG94" s="14" t="n">
        <f aca="false">IF(AG93=1,AG92,0)</f>
        <v>9</v>
      </c>
      <c r="AH94" s="14" t="n">
        <f aca="false">IF(AH93=1,AH92,0)</f>
        <v>9</v>
      </c>
      <c r="AI94" s="14" t="n">
        <f aca="false">IF(AI93=1,AI92,0)</f>
        <v>7</v>
      </c>
      <c r="AJ94" s="14" t="n">
        <f aca="false">IF(AJ93=1,AJ92,0)</f>
        <v>9</v>
      </c>
      <c r="AK94" s="14" t="n">
        <f aca="false">IF(AK93=1,AK92,0)</f>
        <v>13</v>
      </c>
      <c r="AL94" s="14" t="n">
        <f aca="false">IF(AL93=1,AL92,0)</f>
        <v>0</v>
      </c>
      <c r="AM94" s="14" t="n">
        <f aca="false">IF(AM93=1,AM92,0)</f>
        <v>7</v>
      </c>
      <c r="AN94" s="14" t="n">
        <f aca="false">IF(AN93=1,AN92,0)</f>
        <v>13</v>
      </c>
      <c r="AO94" s="14" t="n">
        <f aca="false">IF(AO93=1,AO92,0)</f>
        <v>13</v>
      </c>
      <c r="AP94" s="14" t="n">
        <f aca="false">IF(AP93=1,AP92,0)</f>
        <v>7</v>
      </c>
      <c r="AQ94" s="14" t="n">
        <f aca="false">IF(AQ93=1,AQ92,0)</f>
        <v>7</v>
      </c>
      <c r="AR94" s="14" t="n">
        <f aca="false">IF(AR93=1,AR92,0)</f>
        <v>0</v>
      </c>
      <c r="AS94" s="14" t="n">
        <f aca="false">IF(AS93=1,AS92,0)</f>
        <v>5</v>
      </c>
      <c r="AT94" s="14" t="n">
        <f aca="false">IF(AT93=1,AT92,0)</f>
        <v>7</v>
      </c>
      <c r="AU94" s="14" t="n">
        <f aca="false">IF(AU93=1,AU92,0)</f>
        <v>5</v>
      </c>
      <c r="AV94" s="14" t="n">
        <f aca="false">IF(AV93=1,AV92,0)</f>
        <v>9</v>
      </c>
      <c r="AW94" s="14" t="n">
        <f aca="false">IF(AW93=1,AW92,0)</f>
        <v>5</v>
      </c>
      <c r="AX94" s="14" t="n">
        <f aca="false">IF(AX93=1,AX92,0)</f>
        <v>0</v>
      </c>
      <c r="AY94" s="14" t="n">
        <f aca="false">IF(AY93=1,AY92,0)</f>
        <v>11</v>
      </c>
      <c r="AZ94" s="14" t="n">
        <f aca="false">IF(AZ93=1,AZ92,0)</f>
        <v>9</v>
      </c>
      <c r="BA94" s="14" t="n">
        <f aca="false">IF(BA93=1,BA92,0)</f>
        <v>7</v>
      </c>
      <c r="BB94" s="14" t="n">
        <f aca="false">IF(BB93=1,BB92,0)</f>
        <v>9</v>
      </c>
      <c r="BC94" s="14" t="n">
        <f aca="false">IF(BC93=1,BC92,0)</f>
        <v>9</v>
      </c>
      <c r="BD94" s="14" t="n">
        <f aca="false">IF(BD93=1,BD92,0)</f>
        <v>0</v>
      </c>
      <c r="BE94" s="14" t="n">
        <f aca="false">IF(BE93=1,BE92,0)</f>
        <v>5</v>
      </c>
      <c r="BF94" s="14" t="n">
        <f aca="false">IF(BF93=1,BF92,0)</f>
        <v>11</v>
      </c>
      <c r="BG94" s="14" t="n">
        <f aca="false">IF(BG93=1,BG92,0)</f>
        <v>9</v>
      </c>
      <c r="BH94" s="14" t="n">
        <f aca="false">IF(BH93=1,BH92,0)</f>
        <v>7</v>
      </c>
      <c r="BI94" s="14" t="n">
        <f aca="false">IF(BI93=1,BI92,0)</f>
        <v>11</v>
      </c>
      <c r="BJ94" s="14" t="n">
        <f aca="false">IF(BJ93=1,BJ92,0)</f>
        <v>0</v>
      </c>
      <c r="BK94" s="14" t="n">
        <f aca="false">IF(BK93=1,BK92,0)</f>
        <v>0</v>
      </c>
      <c r="BL94" s="14" t="n">
        <f aca="false">IF(BL93=1,BL92,0)</f>
        <v>0</v>
      </c>
      <c r="BM94" s="14" t="n">
        <f aca="false">IF(BM93=1,BM92,0)</f>
        <v>0</v>
      </c>
      <c r="BN94" s="14" t="n">
        <f aca="false">IF(BN93=1,BN92,0)</f>
        <v>0</v>
      </c>
      <c r="BO94" s="14" t="n">
        <f aca="false">IF(BO93=1,BO92,0)</f>
        <v>0</v>
      </c>
      <c r="BP94" s="14" t="n">
        <f aca="false">IF(BP93=1,BP92,0)</f>
        <v>0</v>
      </c>
      <c r="BQ94" s="14" t="n">
        <f aca="false">IF(BQ93=1,BQ92,0)</f>
        <v>0</v>
      </c>
      <c r="BR94" s="14" t="n">
        <f aca="false">IF(BR93=1,BR92,0)</f>
        <v>0</v>
      </c>
      <c r="BS94" s="14" t="n">
        <f aca="false">IF(BS93=1,BS92,0)</f>
        <v>0</v>
      </c>
      <c r="BT94" s="14" t="n">
        <f aca="false">IF(BT93=1,BT92,0)</f>
        <v>0</v>
      </c>
      <c r="BU94" s="14" t="n">
        <f aca="false">IF(BU93=1,BU92,0)</f>
        <v>0</v>
      </c>
      <c r="BV94" s="14" t="n">
        <f aca="false">IF(BV93=1,BV92,0)</f>
        <v>0</v>
      </c>
      <c r="BW94" s="14" t="n">
        <f aca="false">IF(BW93=1,BW92,0)</f>
        <v>0</v>
      </c>
      <c r="BX94" s="14" t="n">
        <f aca="false">IF(BX93=1,BX92,0)</f>
        <v>0</v>
      </c>
      <c r="BY94" s="14" t="n">
        <f aca="false">IF(BY93=1,BY92,0)</f>
        <v>0</v>
      </c>
      <c r="BZ94" s="14" t="n">
        <f aca="false">IF(BZ93=1,BZ92,0)</f>
        <v>0</v>
      </c>
      <c r="CA94" s="14" t="n">
        <f aca="false">IF(CA93=1,CA92,0)</f>
        <v>0</v>
      </c>
      <c r="CB94" s="14" t="n">
        <f aca="false">IF(CB93=1,CB92,0)</f>
        <v>0</v>
      </c>
      <c r="CC94" s="14" t="n">
        <f aca="false">IF(CC93=1,CC92,0)</f>
        <v>0</v>
      </c>
      <c r="CD94" s="14" t="n">
        <f aca="false">IF(CD93=1,CD92,0)</f>
        <v>0</v>
      </c>
      <c r="CE94" s="14" t="n">
        <f aca="false">IF(CE93=1,CE92,0)</f>
        <v>0</v>
      </c>
      <c r="CF94" s="14" t="n">
        <f aca="false">IF(CF93=1,CF92,0)</f>
        <v>0</v>
      </c>
      <c r="CG94" s="14" t="n">
        <f aca="false">IF(CG93=1,CG92,0)</f>
        <v>0</v>
      </c>
      <c r="CH94" s="14" t="n">
        <f aca="false">IF(CH93=1,CH92,0)</f>
        <v>0</v>
      </c>
      <c r="CI94" s="14" t="n">
        <f aca="false">IF(CI93=1,CI92,0)</f>
        <v>0</v>
      </c>
      <c r="CJ94" s="14" t="n">
        <f aca="false">IF(CJ93=1,CJ92,0)</f>
        <v>0</v>
      </c>
      <c r="CK94" s="14" t="n">
        <f aca="false">IF(CK93=1,CK92,0)</f>
        <v>0</v>
      </c>
      <c r="CL94" s="14" t="n">
        <f aca="false">IF(CL93=1,CL92,0)</f>
        <v>0</v>
      </c>
      <c r="CM94" s="14" t="n">
        <f aca="false">IF(CM93=1,CM92,0)</f>
        <v>0</v>
      </c>
      <c r="CN94" s="14" t="n">
        <f aca="false">IF(CN93=1,CN92,0)</f>
        <v>0</v>
      </c>
      <c r="CO94" s="14" t="n">
        <f aca="false">IF(CO93=1,CO92,0)</f>
        <v>0</v>
      </c>
      <c r="CP94" s="14" t="n">
        <f aca="false">IF(CP93=1,CP92,0)</f>
        <v>0</v>
      </c>
      <c r="CQ94" s="14" t="n">
        <f aca="false">IF(CQ93=1,CQ92,0)</f>
        <v>0</v>
      </c>
      <c r="CR94" s="14" t="n">
        <f aca="false">IF(CR93=1,CR92,0)</f>
        <v>0</v>
      </c>
      <c r="CS94" s="14" t="n">
        <f aca="false">IF(CS93=1,CS92,0)</f>
        <v>0</v>
      </c>
      <c r="CT94" s="14" t="n">
        <f aca="false">IF(CT93=1,CT92,0)</f>
        <v>0</v>
      </c>
      <c r="CU94" s="14" t="n">
        <f aca="false">IF(CU93=1,CU92,0)</f>
        <v>0</v>
      </c>
      <c r="CV94" s="14" t="n">
        <f aca="false">IF(CV93=1,CV92,0)</f>
        <v>0</v>
      </c>
      <c r="CW94" s="14" t="n">
        <f aca="false">IF(CW93=1,CW92,0)</f>
        <v>0</v>
      </c>
      <c r="CX94" s="14" t="n">
        <f aca="false">IF(CX93=1,CX92,0)</f>
        <v>0</v>
      </c>
      <c r="CY94" s="3" t="n">
        <f aca="false">SUM(C94:CX94)</f>
        <v>430</v>
      </c>
      <c r="CZ94" s="3" t="n">
        <f aca="false">LEN(A91)</f>
        <v>59</v>
      </c>
      <c r="DA94" s="3" t="n">
        <f aca="false">COUNTIF(C94:CX94,"&gt;=1")</f>
        <v>50</v>
      </c>
      <c r="DB94" s="3" t="n">
        <f aca="false">(DA94-1)-DD94</f>
        <v>40</v>
      </c>
      <c r="DC94" s="3" t="n">
        <f aca="false">3*DB94</f>
        <v>120</v>
      </c>
      <c r="DD94" s="3" t="n">
        <f aca="false">CZ94-DA94</f>
        <v>9</v>
      </c>
      <c r="DE94" s="3" t="n">
        <f aca="false">DD94*7</f>
        <v>63</v>
      </c>
      <c r="DF94" s="15" t="n">
        <f aca="false">CY94+DE94+DC94</f>
        <v>613</v>
      </c>
      <c r="DG94" s="4" t="s">
        <v>5</v>
      </c>
    </row>
    <row r="95" customFormat="false" ht="12.75" hidden="true" customHeight="false" outlineLevel="0" collapsed="false">
      <c r="A95" s="9" t="s">
        <v>18</v>
      </c>
      <c r="B95" s="20" t="n">
        <f aca="false">DD94</f>
        <v>9</v>
      </c>
      <c r="CY95" s="3"/>
      <c r="CZ95" s="3"/>
      <c r="DA95" s="3"/>
      <c r="DB95" s="3"/>
      <c r="DC95" s="3"/>
      <c r="DD95" s="3"/>
      <c r="DE95" s="3"/>
    </row>
    <row r="96" s="18" customFormat="true" ht="12.75" hidden="true" customHeight="false" outlineLevel="0" collapsed="false">
      <c r="A96" s="9" t="s">
        <v>19</v>
      </c>
      <c r="B96" s="20" t="n">
        <f aca="false">DE94</f>
        <v>63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7"/>
      <c r="DG96" s="17"/>
      <c r="DH96" s="17"/>
    </row>
    <row r="97" s="18" customFormat="true" ht="12.75" hidden="true" customHeight="false" outlineLevel="0" collapsed="false">
      <c r="A97" s="9" t="s">
        <v>20</v>
      </c>
      <c r="B97" s="20" t="n">
        <f aca="false">DB94</f>
        <v>40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7"/>
      <c r="DF97" s="17"/>
      <c r="DG97" s="17"/>
      <c r="DH97" s="17"/>
    </row>
    <row r="98" s="18" customFormat="true" ht="13.5" hidden="true" customHeight="false" outlineLevel="0" collapsed="false">
      <c r="A98" s="9" t="s">
        <v>21</v>
      </c>
      <c r="B98" s="26" t="n">
        <f aca="false">DC94</f>
        <v>120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7"/>
      <c r="DF98" s="17"/>
      <c r="DG98" s="17"/>
      <c r="DH98" s="17"/>
    </row>
    <row r="99" s="22" customFormat="true" ht="12.75" hidden="false" customHeight="false" outlineLevel="0" collapsed="false">
      <c r="A99" s="9" t="s">
        <v>22</v>
      </c>
      <c r="B99" s="20" t="n">
        <f aca="false">SUM(B93+B96+B98)</f>
        <v>613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</row>
    <row r="100" s="22" customFormat="true" ht="12.75" hidden="true" customHeight="false" outlineLevel="0" collapsed="false">
      <c r="B100" s="25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</row>
    <row r="101" s="22" customFormat="true" ht="12.75" hidden="true" customHeight="false" outlineLevel="0" collapsed="false">
      <c r="A101" s="9" t="s">
        <v>23</v>
      </c>
      <c r="B101" s="27" t="n">
        <f aca="false">B17</f>
        <v>15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</row>
    <row r="102" s="22" customFormat="true" ht="12.75" hidden="true" customHeight="false" outlineLevel="0" collapsed="false">
      <c r="A102" s="9" t="s">
        <v>24</v>
      </c>
      <c r="B102" s="28" t="n">
        <f aca="false">(1200/B101)/1000</f>
        <v>0.08</v>
      </c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/>
      <c r="DF102" s="21"/>
    </row>
    <row r="103" s="22" customFormat="true" ht="12.75" hidden="false" customHeight="false" outlineLevel="0" collapsed="false">
      <c r="A103" s="9" t="s">
        <v>25</v>
      </c>
      <c r="B103" s="25" t="n">
        <f aca="false">B99*B102</f>
        <v>49.04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</row>
    <row r="104" customFormat="false" ht="12.75" hidden="false" customHeight="false" outlineLevel="0" collapsed="false">
      <c r="B104" s="2" t="s">
        <v>5</v>
      </c>
      <c r="C104" s="3" t="n">
        <v>1</v>
      </c>
      <c r="D104" s="3" t="n">
        <v>2</v>
      </c>
      <c r="E104" s="3" t="n">
        <v>3</v>
      </c>
      <c r="F104" s="3" t="n">
        <v>4</v>
      </c>
      <c r="G104" s="3" t="n">
        <v>5</v>
      </c>
      <c r="H104" s="3" t="n">
        <v>6</v>
      </c>
      <c r="I104" s="3" t="n">
        <v>7</v>
      </c>
      <c r="J104" s="3" t="n">
        <v>8</v>
      </c>
      <c r="K104" s="3" t="n">
        <v>9</v>
      </c>
      <c r="L104" s="3" t="n">
        <v>10</v>
      </c>
      <c r="M104" s="3" t="n">
        <v>11</v>
      </c>
      <c r="N104" s="3" t="n">
        <v>12</v>
      </c>
      <c r="O104" s="3" t="n">
        <v>13</v>
      </c>
      <c r="P104" s="3" t="n">
        <v>14</v>
      </c>
      <c r="Q104" s="3" t="n">
        <v>15</v>
      </c>
      <c r="R104" s="3" t="n">
        <v>16</v>
      </c>
      <c r="S104" s="3" t="n">
        <v>17</v>
      </c>
      <c r="T104" s="3" t="n">
        <v>18</v>
      </c>
      <c r="U104" s="3" t="n">
        <v>19</v>
      </c>
      <c r="V104" s="3" t="n">
        <v>20</v>
      </c>
      <c r="W104" s="3" t="n">
        <v>21</v>
      </c>
      <c r="X104" s="3" t="n">
        <v>22</v>
      </c>
      <c r="Y104" s="3" t="n">
        <v>23</v>
      </c>
      <c r="Z104" s="3" t="n">
        <v>24</v>
      </c>
      <c r="AA104" s="3" t="n">
        <v>25</v>
      </c>
      <c r="AB104" s="3" t="n">
        <v>26</v>
      </c>
      <c r="AC104" s="3" t="n">
        <v>27</v>
      </c>
      <c r="AD104" s="3" t="n">
        <v>28</v>
      </c>
      <c r="AE104" s="3" t="n">
        <v>29</v>
      </c>
      <c r="AF104" s="3" t="n">
        <v>30</v>
      </c>
      <c r="AG104" s="3" t="n">
        <v>31</v>
      </c>
      <c r="AH104" s="3" t="n">
        <v>32</v>
      </c>
      <c r="AI104" s="3" t="n">
        <v>33</v>
      </c>
      <c r="AJ104" s="3" t="n">
        <v>34</v>
      </c>
      <c r="AK104" s="3" t="n">
        <v>35</v>
      </c>
      <c r="AL104" s="3" t="n">
        <v>36</v>
      </c>
      <c r="AM104" s="3" t="n">
        <v>37</v>
      </c>
      <c r="AN104" s="3" t="n">
        <v>38</v>
      </c>
      <c r="AO104" s="3" t="n">
        <v>39</v>
      </c>
      <c r="AP104" s="3" t="n">
        <v>40</v>
      </c>
      <c r="AQ104" s="3" t="n">
        <v>41</v>
      </c>
      <c r="AR104" s="3" t="n">
        <v>42</v>
      </c>
      <c r="AS104" s="3" t="n">
        <v>43</v>
      </c>
      <c r="AT104" s="3" t="n">
        <v>44</v>
      </c>
      <c r="AU104" s="3" t="n">
        <v>45</v>
      </c>
      <c r="AV104" s="3" t="n">
        <v>46</v>
      </c>
      <c r="AW104" s="3" t="n">
        <v>47</v>
      </c>
      <c r="AX104" s="3" t="n">
        <v>48</v>
      </c>
      <c r="AY104" s="3" t="n">
        <v>49</v>
      </c>
      <c r="AZ104" s="3" t="n">
        <v>50</v>
      </c>
      <c r="BA104" s="3" t="n">
        <v>51</v>
      </c>
      <c r="BB104" s="3" t="n">
        <v>52</v>
      </c>
      <c r="BC104" s="3" t="n">
        <v>53</v>
      </c>
      <c r="BD104" s="3" t="n">
        <v>54</v>
      </c>
      <c r="BE104" s="3" t="n">
        <v>55</v>
      </c>
      <c r="BF104" s="3" t="n">
        <v>56</v>
      </c>
      <c r="BG104" s="3" t="n">
        <v>57</v>
      </c>
      <c r="BH104" s="3" t="n">
        <v>58</v>
      </c>
      <c r="BI104" s="3" t="n">
        <v>59</v>
      </c>
      <c r="BJ104" s="3" t="n">
        <v>60</v>
      </c>
      <c r="BK104" s="3" t="n">
        <v>61</v>
      </c>
      <c r="BL104" s="3" t="n">
        <v>62</v>
      </c>
      <c r="BM104" s="3" t="n">
        <v>63</v>
      </c>
      <c r="BN104" s="3" t="n">
        <v>64</v>
      </c>
      <c r="BO104" s="3" t="n">
        <v>65</v>
      </c>
      <c r="BP104" s="3" t="n">
        <v>66</v>
      </c>
      <c r="BQ104" s="3" t="n">
        <v>67</v>
      </c>
      <c r="BR104" s="3" t="n">
        <v>68</v>
      </c>
      <c r="BS104" s="3" t="n">
        <v>69</v>
      </c>
      <c r="BT104" s="3" t="n">
        <v>70</v>
      </c>
      <c r="BU104" s="3" t="n">
        <v>71</v>
      </c>
      <c r="BV104" s="3" t="n">
        <v>72</v>
      </c>
      <c r="BW104" s="3" t="n">
        <v>73</v>
      </c>
      <c r="BX104" s="3" t="n">
        <v>74</v>
      </c>
      <c r="BY104" s="3" t="n">
        <v>75</v>
      </c>
      <c r="BZ104" s="3" t="n">
        <v>76</v>
      </c>
      <c r="CA104" s="3" t="n">
        <v>77</v>
      </c>
      <c r="CB104" s="3" t="n">
        <v>78</v>
      </c>
      <c r="CC104" s="3" t="n">
        <v>79</v>
      </c>
      <c r="CD104" s="3" t="n">
        <v>80</v>
      </c>
      <c r="CE104" s="3" t="n">
        <v>81</v>
      </c>
      <c r="CF104" s="3" t="n">
        <v>82</v>
      </c>
      <c r="CG104" s="3" t="n">
        <v>83</v>
      </c>
      <c r="CH104" s="3" t="n">
        <v>84</v>
      </c>
      <c r="CI104" s="3" t="n">
        <v>85</v>
      </c>
      <c r="CJ104" s="3" t="n">
        <v>86</v>
      </c>
      <c r="CK104" s="3" t="n">
        <v>87</v>
      </c>
      <c r="CL104" s="3" t="n">
        <v>88</v>
      </c>
      <c r="CM104" s="3" t="n">
        <v>89</v>
      </c>
      <c r="CN104" s="3" t="n">
        <v>90</v>
      </c>
      <c r="CO104" s="3" t="n">
        <v>91</v>
      </c>
      <c r="CP104" s="3" t="n">
        <v>92</v>
      </c>
      <c r="CQ104" s="3" t="n">
        <v>93</v>
      </c>
      <c r="CR104" s="3" t="n">
        <v>94</v>
      </c>
      <c r="CS104" s="3" t="n">
        <v>95</v>
      </c>
      <c r="CT104" s="3" t="n">
        <v>96</v>
      </c>
      <c r="CU104" s="3" t="n">
        <v>97</v>
      </c>
      <c r="CV104" s="3" t="n">
        <v>98</v>
      </c>
      <c r="CW104" s="3" t="n">
        <v>99</v>
      </c>
      <c r="CX104" s="3" t="n">
        <v>100</v>
      </c>
      <c r="CY104" s="3" t="s">
        <v>6</v>
      </c>
      <c r="CZ104" s="3" t="s">
        <v>7</v>
      </c>
      <c r="DA104" s="3" t="s">
        <v>8</v>
      </c>
      <c r="DB104" s="3" t="s">
        <v>9</v>
      </c>
      <c r="DC104" s="3" t="s">
        <v>10</v>
      </c>
      <c r="DD104" s="3" t="s">
        <v>11</v>
      </c>
      <c r="DE104" s="3" t="s">
        <v>12</v>
      </c>
      <c r="DF104" s="3" t="s">
        <v>13</v>
      </c>
    </row>
    <row r="105" customFormat="false" ht="12.75" hidden="false" customHeight="false" outlineLevel="0" collapsed="false">
      <c r="A105" s="30" t="str">
        <f aca="false">A128</f>
        <v>20076 56205 94407 61253 57865 31729 79702 20479 55115 49892</v>
      </c>
      <c r="B105" s="7" t="s">
        <v>5</v>
      </c>
      <c r="C105" s="8" t="str">
        <f aca="false">MID($A105, COLUMNS($A$7:A$7), 1)</f>
        <v>2</v>
      </c>
      <c r="D105" s="8" t="str">
        <f aca="false">MID($A105, COLUMNS($A$7:B$7), 1)</f>
        <v>0</v>
      </c>
      <c r="E105" s="8" t="str">
        <f aca="false">MID($A105, COLUMNS($A$7:C$7), 1)</f>
        <v>0</v>
      </c>
      <c r="F105" s="8" t="str">
        <f aca="false">MID($A105, COLUMNS($A$7:D$7), 1)</f>
        <v>7</v>
      </c>
      <c r="G105" s="8" t="str">
        <f aca="false">MID($A105, COLUMNS($A$7:E$7), 1)</f>
        <v>6</v>
      </c>
      <c r="H105" s="8" t="str">
        <f aca="false">MID($A105, COLUMNS($A$7:F$7), 1)</f>
        <v> </v>
      </c>
      <c r="I105" s="8" t="str">
        <f aca="false">MID($A105, COLUMNS($A$7:G$7), 1)</f>
        <v>5</v>
      </c>
      <c r="J105" s="8" t="str">
        <f aca="false">MID($A105, COLUMNS($A$7:H$7), 1)</f>
        <v>6</v>
      </c>
      <c r="K105" s="8" t="str">
        <f aca="false">MID($A105, COLUMNS($A$7:I$7), 1)</f>
        <v>2</v>
      </c>
      <c r="L105" s="8" t="str">
        <f aca="false">MID($A105, COLUMNS($A$7:J$7), 1)</f>
        <v>0</v>
      </c>
      <c r="M105" s="8" t="str">
        <f aca="false">MID($A105, COLUMNS($A$7:K$7), 1)</f>
        <v>5</v>
      </c>
      <c r="N105" s="8" t="str">
        <f aca="false">MID($A105, COLUMNS($A$7:L$7), 1)</f>
        <v> </v>
      </c>
      <c r="O105" s="8" t="str">
        <f aca="false">MID($A105, COLUMNS($A$7:M$7), 1)</f>
        <v>9</v>
      </c>
      <c r="P105" s="8" t="str">
        <f aca="false">MID($A105, COLUMNS($A$7:N$7), 1)</f>
        <v>4</v>
      </c>
      <c r="Q105" s="8" t="str">
        <f aca="false">MID($A105, COLUMNS($A$7:O$7), 1)</f>
        <v>4</v>
      </c>
      <c r="R105" s="8" t="str">
        <f aca="false">MID($A105, COLUMNS($A$7:P$7), 1)</f>
        <v>0</v>
      </c>
      <c r="S105" s="8" t="str">
        <f aca="false">MID($A105, COLUMNS($A$7:Q$7), 1)</f>
        <v>7</v>
      </c>
      <c r="T105" s="8" t="str">
        <f aca="false">MID($A105, COLUMNS($A$7:R$7), 1)</f>
        <v> </v>
      </c>
      <c r="U105" s="8" t="str">
        <f aca="false">MID($A105, COLUMNS($A$7:S$7), 1)</f>
        <v>6</v>
      </c>
      <c r="V105" s="8" t="str">
        <f aca="false">MID($A105, COLUMNS($A$7:T$7), 1)</f>
        <v>1</v>
      </c>
      <c r="W105" s="8" t="str">
        <f aca="false">MID($A105, COLUMNS($A$7:U$7), 1)</f>
        <v>2</v>
      </c>
      <c r="X105" s="8" t="str">
        <f aca="false">MID($A105, COLUMNS($A$7:V$7), 1)</f>
        <v>5</v>
      </c>
      <c r="Y105" s="8" t="str">
        <f aca="false">MID($A105, COLUMNS($A$7:W$7), 1)</f>
        <v>3</v>
      </c>
      <c r="Z105" s="8" t="str">
        <f aca="false">MID($A105, COLUMNS($A$7:X$7), 1)</f>
        <v> </v>
      </c>
      <c r="AA105" s="8" t="str">
        <f aca="false">MID($A105, COLUMNS($A$7:Y$7), 1)</f>
        <v>5</v>
      </c>
      <c r="AB105" s="8" t="str">
        <f aca="false">MID($A105, COLUMNS($A$7:Z$7), 1)</f>
        <v>7</v>
      </c>
      <c r="AC105" s="8" t="str">
        <f aca="false">MID($A105, COLUMNS($A$7:AA$7), 1)</f>
        <v>8</v>
      </c>
      <c r="AD105" s="8" t="str">
        <f aca="false">MID($A105, COLUMNS($A$7:AB$7), 1)</f>
        <v>6</v>
      </c>
      <c r="AE105" s="8" t="str">
        <f aca="false">MID($A105, COLUMNS($A$7:AC$7), 1)</f>
        <v>5</v>
      </c>
      <c r="AF105" s="8" t="str">
        <f aca="false">MID($A105, COLUMNS($A$7:AD$7), 1)</f>
        <v> </v>
      </c>
      <c r="AG105" s="8" t="str">
        <f aca="false">MID($A105, COLUMNS($A$7:AE$7), 1)</f>
        <v>3</v>
      </c>
      <c r="AH105" s="8" t="str">
        <f aca="false">MID($A105, COLUMNS($A$7:AF$7), 1)</f>
        <v>1</v>
      </c>
      <c r="AI105" s="8" t="str">
        <f aca="false">MID($A105, COLUMNS($A$7:AG$7), 1)</f>
        <v>7</v>
      </c>
      <c r="AJ105" s="8" t="str">
        <f aca="false">MID($A105, COLUMNS($A$7:AH$7), 1)</f>
        <v>2</v>
      </c>
      <c r="AK105" s="8" t="str">
        <f aca="false">MID($A105, COLUMNS($A$7:AI$7), 1)</f>
        <v>9</v>
      </c>
      <c r="AL105" s="8" t="str">
        <f aca="false">MID($A105, COLUMNS($A$7:AJ$7), 1)</f>
        <v> </v>
      </c>
      <c r="AM105" s="8" t="str">
        <f aca="false">MID($A105, COLUMNS($A$7:AK$7), 1)</f>
        <v>7</v>
      </c>
      <c r="AN105" s="8" t="str">
        <f aca="false">MID($A105, COLUMNS($A$7:AL$7), 1)</f>
        <v>9</v>
      </c>
      <c r="AO105" s="8" t="str">
        <f aca="false">MID($A105, COLUMNS($A$7:AM$7), 1)</f>
        <v>7</v>
      </c>
      <c r="AP105" s="8" t="str">
        <f aca="false">MID($A105, COLUMNS($A$7:AN$7), 1)</f>
        <v>0</v>
      </c>
      <c r="AQ105" s="8" t="str">
        <f aca="false">MID($A105, COLUMNS($A$7:AO$7), 1)</f>
        <v>2</v>
      </c>
      <c r="AR105" s="8" t="str">
        <f aca="false">MID($A105, COLUMNS($A$7:AP$7), 1)</f>
        <v> </v>
      </c>
      <c r="AS105" s="8" t="str">
        <f aca="false">MID($A105, COLUMNS($A$7:AQ$7), 1)</f>
        <v>2</v>
      </c>
      <c r="AT105" s="8" t="str">
        <f aca="false">MID($A105, COLUMNS($A$7:AR$7), 1)</f>
        <v>0</v>
      </c>
      <c r="AU105" s="8" t="str">
        <f aca="false">MID($A105, COLUMNS($A$7:AS$7), 1)</f>
        <v>4</v>
      </c>
      <c r="AV105" s="8" t="str">
        <f aca="false">MID($A105, COLUMNS($A$7:AT$7), 1)</f>
        <v>7</v>
      </c>
      <c r="AW105" s="8" t="str">
        <f aca="false">MID($A105, COLUMNS($A$7:AU$7), 1)</f>
        <v>9</v>
      </c>
      <c r="AX105" s="8" t="str">
        <f aca="false">MID($A105, COLUMNS($A$7:AV$7), 1)</f>
        <v> </v>
      </c>
      <c r="AY105" s="8" t="str">
        <f aca="false">MID($A105, COLUMNS($A$7:AW$7), 1)</f>
        <v>5</v>
      </c>
      <c r="AZ105" s="8" t="str">
        <f aca="false">MID($A105, COLUMNS($A$7:AX$7), 1)</f>
        <v>5</v>
      </c>
      <c r="BA105" s="8" t="str">
        <f aca="false">MID($A105, COLUMNS($A$7:AY$7), 1)</f>
        <v>1</v>
      </c>
      <c r="BB105" s="8" t="str">
        <f aca="false">MID($A105, COLUMNS($A$7:AZ$7), 1)</f>
        <v>1</v>
      </c>
      <c r="BC105" s="8" t="str">
        <f aca="false">MID($A105, COLUMNS($A$7:BA$7), 1)</f>
        <v>5</v>
      </c>
      <c r="BD105" s="8" t="str">
        <f aca="false">MID($A105, COLUMNS($A$7:BB$7), 1)</f>
        <v> </v>
      </c>
      <c r="BE105" s="8" t="str">
        <f aca="false">MID($A105, COLUMNS($A$7:BC$7), 1)</f>
        <v>4</v>
      </c>
      <c r="BF105" s="8" t="str">
        <f aca="false">MID($A105, COLUMNS($A$7:BD$7), 1)</f>
        <v>9</v>
      </c>
      <c r="BG105" s="8" t="str">
        <f aca="false">MID($A105, COLUMNS($A$7:BE$7), 1)</f>
        <v>8</v>
      </c>
      <c r="BH105" s="8" t="str">
        <f aca="false">MID($A105, COLUMNS($A$7:BF$7), 1)</f>
        <v>9</v>
      </c>
      <c r="BI105" s="8" t="str">
        <f aca="false">MID($A105, COLUMNS($A$7:BG$7), 1)</f>
        <v>2</v>
      </c>
      <c r="BJ105" s="8" t="str">
        <f aca="false">MID($A105, COLUMNS($A$7:BH$7), 1)</f>
        <v/>
      </c>
      <c r="BK105" s="8" t="str">
        <f aca="false">MID($A105, COLUMNS($A$7:BI$7), 1)</f>
        <v/>
      </c>
      <c r="BL105" s="8" t="str">
        <f aca="false">MID($A105, COLUMNS($A$7:BJ$7), 1)</f>
        <v/>
      </c>
      <c r="BM105" s="8" t="str">
        <f aca="false">MID($A105, COLUMNS($A$7:BK$7), 1)</f>
        <v/>
      </c>
      <c r="BN105" s="8" t="str">
        <f aca="false">MID($A105, COLUMNS($A$7:BL$7), 1)</f>
        <v/>
      </c>
      <c r="BO105" s="8" t="str">
        <f aca="false">MID($A105, COLUMNS($A$7:BM$7), 1)</f>
        <v/>
      </c>
      <c r="BP105" s="8" t="str">
        <f aca="false">MID($A105, COLUMNS($A$7:BN$7), 1)</f>
        <v/>
      </c>
      <c r="BQ105" s="8" t="str">
        <f aca="false">MID($A105, COLUMNS($A$7:BO$7), 1)</f>
        <v/>
      </c>
      <c r="BR105" s="8" t="str">
        <f aca="false">MID($A105, COLUMNS($A$7:BP$7), 1)</f>
        <v/>
      </c>
      <c r="BS105" s="8" t="str">
        <f aca="false">MID($A105, COLUMNS($A$7:BQ$7), 1)</f>
        <v/>
      </c>
      <c r="BT105" s="8" t="str">
        <f aca="false">MID($A105, COLUMNS($A$7:BR$7), 1)</f>
        <v/>
      </c>
      <c r="BU105" s="8" t="str">
        <f aca="false">MID($A105, COLUMNS($A$7:BS$7), 1)</f>
        <v/>
      </c>
      <c r="BV105" s="8" t="str">
        <f aca="false">MID($A105, COLUMNS($A$7:BT$7), 1)</f>
        <v/>
      </c>
      <c r="BW105" s="8" t="str">
        <f aca="false">MID($A105, COLUMNS($A$7:BU$7), 1)</f>
        <v/>
      </c>
      <c r="BX105" s="8" t="str">
        <f aca="false">MID($A105, COLUMNS($A$7:BV$7), 1)</f>
        <v/>
      </c>
      <c r="BY105" s="8" t="str">
        <f aca="false">MID($A105, COLUMNS($A$7:BW$7), 1)</f>
        <v/>
      </c>
      <c r="BZ105" s="8" t="str">
        <f aca="false">MID($A105, COLUMNS($A$7:BX$7), 1)</f>
        <v/>
      </c>
      <c r="CA105" s="8" t="str">
        <f aca="false">MID($A105, COLUMNS($A$7:BY$7), 1)</f>
        <v/>
      </c>
      <c r="CB105" s="8" t="str">
        <f aca="false">MID($A105, COLUMNS($A$7:BZ$7), 1)</f>
        <v/>
      </c>
      <c r="CC105" s="8" t="str">
        <f aca="false">MID($A105, COLUMNS($A$7:CA$7), 1)</f>
        <v/>
      </c>
      <c r="CD105" s="8" t="str">
        <f aca="false">MID($A105, COLUMNS($A$7:CB$7), 1)</f>
        <v/>
      </c>
      <c r="CE105" s="8" t="str">
        <f aca="false">MID($A105, COLUMNS($A$7:CC$7), 1)</f>
        <v/>
      </c>
      <c r="CF105" s="8" t="str">
        <f aca="false">MID($A105, COLUMNS($A$7:CD$7), 1)</f>
        <v/>
      </c>
      <c r="CG105" s="8" t="str">
        <f aca="false">MID($A105, COLUMNS($A$7:CE$7), 1)</f>
        <v/>
      </c>
      <c r="CH105" s="8" t="str">
        <f aca="false">MID($A105, COLUMNS($A$7:CF$7), 1)</f>
        <v/>
      </c>
      <c r="CI105" s="8" t="str">
        <f aca="false">MID($A105, COLUMNS($A$7:CG$7), 1)</f>
        <v/>
      </c>
      <c r="CJ105" s="8" t="str">
        <f aca="false">MID($A105, COLUMNS($A$7:CH$7), 1)</f>
        <v/>
      </c>
      <c r="CK105" s="8" t="str">
        <f aca="false">MID($A105, COLUMNS($A$7:CI$7), 1)</f>
        <v/>
      </c>
      <c r="CL105" s="8" t="str">
        <f aca="false">MID($A105, COLUMNS($A$7:CJ$7), 1)</f>
        <v/>
      </c>
      <c r="CM105" s="8" t="str">
        <f aca="false">MID($A105, COLUMNS($A$7:CK$7), 1)</f>
        <v/>
      </c>
      <c r="CN105" s="8" t="str">
        <f aca="false">MID($A105, COLUMNS($A$7:CL$7), 1)</f>
        <v/>
      </c>
      <c r="CO105" s="8" t="str">
        <f aca="false">MID($A105, COLUMNS($A$7:CM$7), 1)</f>
        <v/>
      </c>
      <c r="CP105" s="8" t="str">
        <f aca="false">MID($A105, COLUMNS($A$7:CN$7), 1)</f>
        <v/>
      </c>
      <c r="CQ105" s="8" t="str">
        <f aca="false">MID($A105, COLUMNS($A$7:CO$7), 1)</f>
        <v/>
      </c>
      <c r="CR105" s="8" t="str">
        <f aca="false">MID($A105, COLUMNS($A$7:CP$7), 1)</f>
        <v/>
      </c>
      <c r="CS105" s="8" t="str">
        <f aca="false">MID($A105, COLUMNS($A$7:CQ$7), 1)</f>
        <v/>
      </c>
      <c r="CT105" s="8" t="str">
        <f aca="false">MID($A105, COLUMNS($A$7:CR$7), 1)</f>
        <v/>
      </c>
      <c r="CU105" s="8" t="str">
        <f aca="false">MID($A105, COLUMNS($A$7:CS$7), 1)</f>
        <v/>
      </c>
      <c r="CV105" s="8" t="str">
        <f aca="false">MID($A105, COLUMNS($A$7:CT$7), 1)</f>
        <v/>
      </c>
      <c r="CW105" s="8" t="str">
        <f aca="false">MID($A105, COLUMNS($A$7:CU$7), 1)</f>
        <v/>
      </c>
      <c r="CX105" s="8" t="str">
        <f aca="false">MID($A105, COLUMNS($A$7:CV$7), 1)</f>
        <v/>
      </c>
      <c r="CY105" s="3"/>
      <c r="CZ105" s="3"/>
      <c r="DA105" s="3"/>
      <c r="DB105" s="3"/>
      <c r="DC105" s="3"/>
      <c r="DD105" s="3"/>
      <c r="DE105" s="3"/>
    </row>
    <row r="106" customFormat="false" ht="12.75" hidden="true" customHeight="false" outlineLevel="0" collapsed="false">
      <c r="A106" s="9" t="s">
        <v>15</v>
      </c>
      <c r="B106" s="20" t="n">
        <f aca="false">DA108</f>
        <v>50</v>
      </c>
      <c r="C106" s="11" t="n">
        <f aca="false">VLOOKUP(C105,$C$134:$D$177,2,1)</f>
        <v>15</v>
      </c>
      <c r="D106" s="11" t="n">
        <f aca="false">VLOOKUP(D105,$C$134:$D$177,2,1)</f>
        <v>19</v>
      </c>
      <c r="E106" s="11" t="n">
        <f aca="false">VLOOKUP(E105,$C$134:$D$177,2,1)</f>
        <v>19</v>
      </c>
      <c r="F106" s="11" t="n">
        <f aca="false">VLOOKUP(F105,$C$134:$D$177,2,1)</f>
        <v>13</v>
      </c>
      <c r="G106" s="11" t="n">
        <f aca="false">VLOOKUP(G105,$C$134:$D$177,2,1)</f>
        <v>11</v>
      </c>
      <c r="H106" s="11" t="e">
        <f aca="false">VLOOKUP(H105,$C$134:$D$177,2,1)</f>
        <v>#N/A</v>
      </c>
      <c r="I106" s="11" t="n">
        <f aca="false">VLOOKUP(I105,$C$134:$D$177,2,1)</f>
        <v>9</v>
      </c>
      <c r="J106" s="11" t="n">
        <f aca="false">VLOOKUP(J105,$C$134:$D$177,2,1)</f>
        <v>11</v>
      </c>
      <c r="K106" s="11" t="n">
        <f aca="false">VLOOKUP(K105,$C$134:$D$177,2,1)</f>
        <v>15</v>
      </c>
      <c r="L106" s="11" t="n">
        <f aca="false">VLOOKUP(L105,$C$134:$D$177,2,1)</f>
        <v>19</v>
      </c>
      <c r="M106" s="11" t="n">
        <f aca="false">VLOOKUP(M105,$C$134:$D$177,2,1)</f>
        <v>9</v>
      </c>
      <c r="N106" s="11" t="e">
        <f aca="false">VLOOKUP(N105,$C$134:$D$177,2,1)</f>
        <v>#N/A</v>
      </c>
      <c r="O106" s="11" t="n">
        <f aca="false">VLOOKUP(O105,$C$134:$D$177,2,1)</f>
        <v>17</v>
      </c>
      <c r="P106" s="11" t="n">
        <f aca="false">VLOOKUP(P105,$C$134:$D$177,2,1)</f>
        <v>11</v>
      </c>
      <c r="Q106" s="11" t="n">
        <f aca="false">VLOOKUP(Q105,$C$134:$D$177,2,1)</f>
        <v>11</v>
      </c>
      <c r="R106" s="11" t="n">
        <f aca="false">VLOOKUP(R105,$C$134:$D$177,2,1)</f>
        <v>19</v>
      </c>
      <c r="S106" s="11" t="n">
        <f aca="false">VLOOKUP(S105,$C$134:$D$177,2,1)</f>
        <v>13</v>
      </c>
      <c r="T106" s="11" t="e">
        <f aca="false">VLOOKUP(T105,$C$134:$D$177,2,1)</f>
        <v>#N/A</v>
      </c>
      <c r="U106" s="11" t="n">
        <f aca="false">VLOOKUP(U105,$C$134:$D$177,2,1)</f>
        <v>11</v>
      </c>
      <c r="V106" s="11" t="n">
        <f aca="false">VLOOKUP(V105,$C$134:$D$177,2,1)</f>
        <v>17</v>
      </c>
      <c r="W106" s="11" t="n">
        <f aca="false">VLOOKUP(W105,$C$134:$D$177,2,1)</f>
        <v>15</v>
      </c>
      <c r="X106" s="11" t="n">
        <f aca="false">VLOOKUP(X105,$C$134:$D$177,2,1)</f>
        <v>9</v>
      </c>
      <c r="Y106" s="11" t="n">
        <f aca="false">VLOOKUP(Y105,$C$134:$D$177,2,1)</f>
        <v>13</v>
      </c>
      <c r="Z106" s="11" t="e">
        <f aca="false">VLOOKUP(Z105,$C$134:$D$177,2,1)</f>
        <v>#N/A</v>
      </c>
      <c r="AA106" s="11" t="n">
        <f aca="false">VLOOKUP(AA105,$C$134:$D$177,2,1)</f>
        <v>9</v>
      </c>
      <c r="AB106" s="11" t="n">
        <f aca="false">VLOOKUP(AB105,$C$134:$D$177,2,1)</f>
        <v>13</v>
      </c>
      <c r="AC106" s="11" t="n">
        <f aca="false">VLOOKUP(AC105,$C$134:$D$177,2,1)</f>
        <v>15</v>
      </c>
      <c r="AD106" s="11" t="n">
        <f aca="false">VLOOKUP(AD105,$C$134:$D$177,2,1)</f>
        <v>11</v>
      </c>
      <c r="AE106" s="11" t="n">
        <f aca="false">VLOOKUP(AE105,$C$134:$D$177,2,1)</f>
        <v>9</v>
      </c>
      <c r="AF106" s="11" t="e">
        <f aca="false">VLOOKUP(AF105,$C$134:$D$177,2,1)</f>
        <v>#N/A</v>
      </c>
      <c r="AG106" s="11" t="n">
        <f aca="false">VLOOKUP(AG105,$C$134:$D$177,2,1)</f>
        <v>13</v>
      </c>
      <c r="AH106" s="11" t="n">
        <f aca="false">VLOOKUP(AH105,$C$134:$D$177,2,1)</f>
        <v>17</v>
      </c>
      <c r="AI106" s="11" t="n">
        <f aca="false">VLOOKUP(AI105,$C$134:$D$177,2,1)</f>
        <v>13</v>
      </c>
      <c r="AJ106" s="11" t="n">
        <f aca="false">VLOOKUP(AJ105,$C$134:$D$177,2,1)</f>
        <v>15</v>
      </c>
      <c r="AK106" s="11" t="n">
        <f aca="false">VLOOKUP(AK105,$C$134:$D$177,2,1)</f>
        <v>17</v>
      </c>
      <c r="AL106" s="11" t="e">
        <f aca="false">VLOOKUP(AL105,$C$134:$D$177,2,1)</f>
        <v>#N/A</v>
      </c>
      <c r="AM106" s="11" t="n">
        <f aca="false">VLOOKUP(AM105,$C$134:$D$177,2,1)</f>
        <v>13</v>
      </c>
      <c r="AN106" s="11" t="n">
        <f aca="false">VLOOKUP(AN105,$C$134:$D$177,2,1)</f>
        <v>17</v>
      </c>
      <c r="AO106" s="11" t="n">
        <f aca="false">VLOOKUP(AO105,$C$134:$D$177,2,1)</f>
        <v>13</v>
      </c>
      <c r="AP106" s="11" t="n">
        <f aca="false">VLOOKUP(AP105,$C$134:$D$177,2,1)</f>
        <v>19</v>
      </c>
      <c r="AQ106" s="11" t="n">
        <f aca="false">VLOOKUP(AQ105,$C$134:$D$177,2,1)</f>
        <v>15</v>
      </c>
      <c r="AR106" s="11" t="e">
        <f aca="false">VLOOKUP(AR105,$C$134:$D$177,2,1)</f>
        <v>#N/A</v>
      </c>
      <c r="AS106" s="11" t="n">
        <f aca="false">VLOOKUP(AS105,$C$134:$D$177,2,1)</f>
        <v>15</v>
      </c>
      <c r="AT106" s="11" t="n">
        <f aca="false">VLOOKUP(AT105,$C$134:$D$177,2,1)</f>
        <v>19</v>
      </c>
      <c r="AU106" s="11" t="n">
        <f aca="false">VLOOKUP(AU105,$C$134:$D$177,2,1)</f>
        <v>11</v>
      </c>
      <c r="AV106" s="11" t="n">
        <f aca="false">VLOOKUP(AV105,$C$134:$D$177,2,1)</f>
        <v>13</v>
      </c>
      <c r="AW106" s="11" t="n">
        <f aca="false">VLOOKUP(AW105,$C$134:$D$177,2,1)</f>
        <v>17</v>
      </c>
      <c r="AX106" s="11" t="e">
        <f aca="false">VLOOKUP(AX105,$C$134:$D$177,2,1)</f>
        <v>#N/A</v>
      </c>
      <c r="AY106" s="11" t="n">
        <f aca="false">VLOOKUP(AY105,$C$134:$D$177,2,1)</f>
        <v>9</v>
      </c>
      <c r="AZ106" s="11" t="n">
        <f aca="false">VLOOKUP(AZ105,$C$134:$D$177,2,1)</f>
        <v>9</v>
      </c>
      <c r="BA106" s="11" t="n">
        <f aca="false">VLOOKUP(BA105,$C$134:$D$177,2,1)</f>
        <v>17</v>
      </c>
      <c r="BB106" s="11" t="n">
        <f aca="false">VLOOKUP(BB105,$C$134:$D$177,2,1)</f>
        <v>17</v>
      </c>
      <c r="BC106" s="11" t="n">
        <f aca="false">VLOOKUP(BC105,$C$134:$D$177,2,1)</f>
        <v>9</v>
      </c>
      <c r="BD106" s="11" t="e">
        <f aca="false">VLOOKUP(BD105,$C$134:$D$177,2,1)</f>
        <v>#N/A</v>
      </c>
      <c r="BE106" s="11" t="n">
        <f aca="false">VLOOKUP(BE105,$C$134:$D$177,2,1)</f>
        <v>11</v>
      </c>
      <c r="BF106" s="11" t="n">
        <f aca="false">VLOOKUP(BF105,$C$134:$D$177,2,1)</f>
        <v>17</v>
      </c>
      <c r="BG106" s="11" t="n">
        <f aca="false">VLOOKUP(BG105,$C$134:$D$177,2,1)</f>
        <v>15</v>
      </c>
      <c r="BH106" s="11" t="n">
        <f aca="false">VLOOKUP(BH105,$C$134:$D$177,2,1)</f>
        <v>17</v>
      </c>
      <c r="BI106" s="11" t="n">
        <f aca="false">VLOOKUP(BI105,$C$134:$D$177,2,1)</f>
        <v>15</v>
      </c>
      <c r="BJ106" s="11" t="e">
        <f aca="false">VLOOKUP(BJ105,$C$134:$D$177,2,1)</f>
        <v>#N/A</v>
      </c>
      <c r="BK106" s="11" t="e">
        <f aca="false">VLOOKUP(BK105,$C$134:$D$177,2,1)</f>
        <v>#N/A</v>
      </c>
      <c r="BL106" s="11" t="e">
        <f aca="false">VLOOKUP(BL105,$C$134:$D$177,2,1)</f>
        <v>#N/A</v>
      </c>
      <c r="BM106" s="11" t="e">
        <f aca="false">VLOOKUP(BM105,$C$134:$D$177,2,1)</f>
        <v>#N/A</v>
      </c>
      <c r="BN106" s="11" t="e">
        <f aca="false">VLOOKUP(BN105,$C$134:$D$177,2,1)</f>
        <v>#N/A</v>
      </c>
      <c r="BO106" s="11" t="e">
        <f aca="false">VLOOKUP(BO105,$C$134:$D$177,2,1)</f>
        <v>#N/A</v>
      </c>
      <c r="BP106" s="11" t="e">
        <f aca="false">VLOOKUP(BP105,$C$134:$D$177,2,1)</f>
        <v>#N/A</v>
      </c>
      <c r="BQ106" s="11" t="e">
        <f aca="false">VLOOKUP(BQ105,$C$134:$D$177,2,1)</f>
        <v>#N/A</v>
      </c>
      <c r="BR106" s="11" t="e">
        <f aca="false">VLOOKUP(BR105,$C$134:$D$177,2,1)</f>
        <v>#N/A</v>
      </c>
      <c r="BS106" s="11" t="e">
        <f aca="false">VLOOKUP(BS105,$C$134:$D$177,2,1)</f>
        <v>#N/A</v>
      </c>
      <c r="BT106" s="11" t="e">
        <f aca="false">VLOOKUP(BT105,$C$134:$D$177,2,1)</f>
        <v>#N/A</v>
      </c>
      <c r="BU106" s="11" t="e">
        <f aca="false">VLOOKUP(BU105,$C$134:$D$177,2,1)</f>
        <v>#N/A</v>
      </c>
      <c r="BV106" s="11" t="e">
        <f aca="false">VLOOKUP(BV105,$C$134:$D$177,2,1)</f>
        <v>#N/A</v>
      </c>
      <c r="BW106" s="11" t="e">
        <f aca="false">VLOOKUP(BW105,$C$134:$D$177,2,1)</f>
        <v>#N/A</v>
      </c>
      <c r="BX106" s="11" t="e">
        <f aca="false">VLOOKUP(BX105,$C$134:$D$177,2,1)</f>
        <v>#N/A</v>
      </c>
      <c r="BY106" s="11" t="e">
        <f aca="false">VLOOKUP(BY105,$C$134:$D$177,2,1)</f>
        <v>#N/A</v>
      </c>
      <c r="BZ106" s="11" t="e">
        <f aca="false">VLOOKUP(BZ105,$C$134:$D$177,2,1)</f>
        <v>#N/A</v>
      </c>
      <c r="CA106" s="11" t="e">
        <f aca="false">VLOOKUP(CA105,$C$134:$D$177,2,1)</f>
        <v>#N/A</v>
      </c>
      <c r="CB106" s="11" t="e">
        <f aca="false">VLOOKUP(CB105,$C$134:$D$177,2,1)</f>
        <v>#N/A</v>
      </c>
      <c r="CC106" s="11" t="e">
        <f aca="false">VLOOKUP(CC105,$C$134:$D$177,2,1)</f>
        <v>#N/A</v>
      </c>
      <c r="CD106" s="11" t="e">
        <f aca="false">VLOOKUP(CD105,$C$134:$D$177,2,1)</f>
        <v>#N/A</v>
      </c>
      <c r="CE106" s="11" t="e">
        <f aca="false">VLOOKUP(CE105,$C$134:$D$177,2,1)</f>
        <v>#N/A</v>
      </c>
      <c r="CF106" s="11" t="e">
        <f aca="false">VLOOKUP(CF105,$C$134:$D$177,2,1)</f>
        <v>#N/A</v>
      </c>
      <c r="CG106" s="11" t="e">
        <f aca="false">VLOOKUP(CG105,$C$134:$D$177,2,1)</f>
        <v>#N/A</v>
      </c>
      <c r="CH106" s="11" t="e">
        <f aca="false">VLOOKUP(CH105,$C$134:$D$177,2,1)</f>
        <v>#N/A</v>
      </c>
      <c r="CI106" s="11" t="e">
        <f aca="false">VLOOKUP(CI105,$C$134:$D$177,2,1)</f>
        <v>#N/A</v>
      </c>
      <c r="CJ106" s="11" t="e">
        <f aca="false">VLOOKUP(CJ105,$C$134:$D$177,2,1)</f>
        <v>#N/A</v>
      </c>
      <c r="CK106" s="11" t="e">
        <f aca="false">VLOOKUP(CK105,$C$134:$D$177,2,1)</f>
        <v>#N/A</v>
      </c>
      <c r="CL106" s="11" t="e">
        <f aca="false">VLOOKUP(CL105,$C$134:$D$177,2,1)</f>
        <v>#N/A</v>
      </c>
      <c r="CM106" s="11" t="e">
        <f aca="false">VLOOKUP(CM105,$C$134:$D$177,2,1)</f>
        <v>#N/A</v>
      </c>
      <c r="CN106" s="11" t="e">
        <f aca="false">VLOOKUP(CN105,$C$134:$D$177,2,1)</f>
        <v>#N/A</v>
      </c>
      <c r="CO106" s="11" t="e">
        <f aca="false">VLOOKUP(CO105,$C$134:$D$177,2,1)</f>
        <v>#N/A</v>
      </c>
      <c r="CP106" s="11" t="e">
        <f aca="false">VLOOKUP(CP105,$C$134:$D$177,2,1)</f>
        <v>#N/A</v>
      </c>
      <c r="CQ106" s="11" t="e">
        <f aca="false">VLOOKUP(CQ105,$C$134:$D$177,2,1)</f>
        <v>#N/A</v>
      </c>
      <c r="CR106" s="11" t="e">
        <f aca="false">VLOOKUP(CR105,$C$134:$D$177,2,1)</f>
        <v>#N/A</v>
      </c>
      <c r="CS106" s="11" t="e">
        <f aca="false">VLOOKUP(CS105,$C$134:$D$177,2,1)</f>
        <v>#N/A</v>
      </c>
      <c r="CT106" s="11" t="e">
        <f aca="false">VLOOKUP(CT105,$C$134:$D$177,2,1)</f>
        <v>#N/A</v>
      </c>
      <c r="CU106" s="11" t="e">
        <f aca="false">VLOOKUP(CU105,$C$134:$D$177,2,1)</f>
        <v>#N/A</v>
      </c>
      <c r="CV106" s="11" t="e">
        <f aca="false">VLOOKUP(CV105,$C$134:$D$177,2,1)</f>
        <v>#N/A</v>
      </c>
      <c r="CW106" s="11" t="e">
        <f aca="false">VLOOKUP(CW105,$C$134:$D$177,2,1)</f>
        <v>#N/A</v>
      </c>
      <c r="CX106" s="11" t="e">
        <f aca="false">VLOOKUP(CX105,$C$134:$D$177,2,1)</f>
        <v>#N/A</v>
      </c>
      <c r="CY106" s="3"/>
      <c r="CZ106" s="3"/>
      <c r="DA106" s="3"/>
      <c r="DB106" s="3"/>
      <c r="DC106" s="3"/>
      <c r="DD106" s="3"/>
      <c r="DE106" s="3"/>
    </row>
    <row r="107" customFormat="false" ht="12.75" hidden="true" customHeight="false" outlineLevel="0" collapsed="false">
      <c r="A107" s="9" t="s">
        <v>16</v>
      </c>
      <c r="B107" s="20" t="n">
        <f aca="false">CY108</f>
        <v>696</v>
      </c>
      <c r="C107" s="12" t="n">
        <f aca="false">ISNUMBER(C106)</f>
        <v>1</v>
      </c>
      <c r="D107" s="12" t="n">
        <f aca="false">ISNUMBER(D106)</f>
        <v>1</v>
      </c>
      <c r="E107" s="12" t="n">
        <f aca="false">ISNUMBER(E106)</f>
        <v>1</v>
      </c>
      <c r="F107" s="12" t="n">
        <f aca="false">ISNUMBER(F106)</f>
        <v>1</v>
      </c>
      <c r="G107" s="12" t="n">
        <f aca="false">ISNUMBER(G106)</f>
        <v>1</v>
      </c>
      <c r="H107" s="12" t="n">
        <f aca="false">ISNUMBER(H106)</f>
        <v>0</v>
      </c>
      <c r="I107" s="12" t="n">
        <f aca="false">ISNUMBER(I106)</f>
        <v>1</v>
      </c>
      <c r="J107" s="12" t="n">
        <f aca="false">ISNUMBER(J106)</f>
        <v>1</v>
      </c>
      <c r="K107" s="12" t="n">
        <f aca="false">ISNUMBER(K106)</f>
        <v>1</v>
      </c>
      <c r="L107" s="12" t="n">
        <f aca="false">ISNUMBER(L106)</f>
        <v>1</v>
      </c>
      <c r="M107" s="12" t="n">
        <f aca="false">ISNUMBER(M106)</f>
        <v>1</v>
      </c>
      <c r="N107" s="12" t="n">
        <f aca="false">ISNUMBER(N106)</f>
        <v>0</v>
      </c>
      <c r="O107" s="12" t="n">
        <f aca="false">ISNUMBER(O106)</f>
        <v>1</v>
      </c>
      <c r="P107" s="12" t="n">
        <f aca="false">ISNUMBER(P106)</f>
        <v>1</v>
      </c>
      <c r="Q107" s="12" t="n">
        <f aca="false">ISNUMBER(Q106)</f>
        <v>1</v>
      </c>
      <c r="R107" s="12" t="n">
        <f aca="false">ISNUMBER(R106)</f>
        <v>1</v>
      </c>
      <c r="S107" s="12" t="n">
        <f aca="false">ISNUMBER(S106)</f>
        <v>1</v>
      </c>
      <c r="T107" s="12" t="n">
        <f aca="false">ISNUMBER(T106)</f>
        <v>0</v>
      </c>
      <c r="U107" s="12" t="n">
        <f aca="false">ISNUMBER(U106)</f>
        <v>1</v>
      </c>
      <c r="V107" s="12" t="n">
        <f aca="false">ISNUMBER(V106)</f>
        <v>1</v>
      </c>
      <c r="W107" s="12" t="n">
        <f aca="false">ISNUMBER(W106)</f>
        <v>1</v>
      </c>
      <c r="X107" s="12" t="n">
        <f aca="false">ISNUMBER(X106)</f>
        <v>1</v>
      </c>
      <c r="Y107" s="12" t="n">
        <f aca="false">ISNUMBER(Y106)</f>
        <v>1</v>
      </c>
      <c r="Z107" s="12" t="n">
        <f aca="false">ISNUMBER(Z106)</f>
        <v>0</v>
      </c>
      <c r="AA107" s="12" t="n">
        <f aca="false">ISNUMBER(AA106)</f>
        <v>1</v>
      </c>
      <c r="AB107" s="12" t="n">
        <f aca="false">ISNUMBER(AB106)</f>
        <v>1</v>
      </c>
      <c r="AC107" s="12" t="n">
        <f aca="false">ISNUMBER(AC106)</f>
        <v>1</v>
      </c>
      <c r="AD107" s="12" t="n">
        <f aca="false">ISNUMBER(AD106)</f>
        <v>1</v>
      </c>
      <c r="AE107" s="12" t="n">
        <f aca="false">ISNUMBER(AE106)</f>
        <v>1</v>
      </c>
      <c r="AF107" s="12" t="n">
        <f aca="false">ISNUMBER(AF106)</f>
        <v>0</v>
      </c>
      <c r="AG107" s="12" t="n">
        <f aca="false">ISNUMBER(AG106)</f>
        <v>1</v>
      </c>
      <c r="AH107" s="12" t="n">
        <f aca="false">ISNUMBER(AH106)</f>
        <v>1</v>
      </c>
      <c r="AI107" s="12" t="n">
        <f aca="false">ISNUMBER(AI106)</f>
        <v>1</v>
      </c>
      <c r="AJ107" s="12" t="n">
        <f aca="false">ISNUMBER(AJ106)</f>
        <v>1</v>
      </c>
      <c r="AK107" s="12" t="n">
        <f aca="false">ISNUMBER(AK106)</f>
        <v>1</v>
      </c>
      <c r="AL107" s="12" t="n">
        <f aca="false">ISNUMBER(AL106)</f>
        <v>0</v>
      </c>
      <c r="AM107" s="12" t="n">
        <f aca="false">ISNUMBER(AM106)</f>
        <v>1</v>
      </c>
      <c r="AN107" s="12" t="n">
        <f aca="false">ISNUMBER(AN106)</f>
        <v>1</v>
      </c>
      <c r="AO107" s="12" t="n">
        <f aca="false">ISNUMBER(AO106)</f>
        <v>1</v>
      </c>
      <c r="AP107" s="12" t="n">
        <f aca="false">ISNUMBER(AP106)</f>
        <v>1</v>
      </c>
      <c r="AQ107" s="12" t="n">
        <f aca="false">ISNUMBER(AQ106)</f>
        <v>1</v>
      </c>
      <c r="AR107" s="12" t="n">
        <f aca="false">ISNUMBER(AR106)</f>
        <v>0</v>
      </c>
      <c r="AS107" s="12" t="n">
        <f aca="false">ISNUMBER(AS106)</f>
        <v>1</v>
      </c>
      <c r="AT107" s="12" t="n">
        <f aca="false">ISNUMBER(AT106)</f>
        <v>1</v>
      </c>
      <c r="AU107" s="12" t="n">
        <f aca="false">ISNUMBER(AU106)</f>
        <v>1</v>
      </c>
      <c r="AV107" s="12" t="n">
        <f aca="false">ISNUMBER(AV106)</f>
        <v>1</v>
      </c>
      <c r="AW107" s="12" t="n">
        <f aca="false">ISNUMBER(AW106)</f>
        <v>1</v>
      </c>
      <c r="AX107" s="12" t="n">
        <f aca="false">ISNUMBER(AX106)</f>
        <v>0</v>
      </c>
      <c r="AY107" s="12" t="n">
        <f aca="false">ISNUMBER(AY106)</f>
        <v>1</v>
      </c>
      <c r="AZ107" s="12" t="n">
        <f aca="false">ISNUMBER(AZ106)</f>
        <v>1</v>
      </c>
      <c r="BA107" s="12" t="n">
        <f aca="false">ISNUMBER(BA106)</f>
        <v>1</v>
      </c>
      <c r="BB107" s="12" t="n">
        <f aca="false">ISNUMBER(BB106)</f>
        <v>1</v>
      </c>
      <c r="BC107" s="12" t="n">
        <f aca="false">ISNUMBER(BC106)</f>
        <v>1</v>
      </c>
      <c r="BD107" s="12" t="n">
        <f aca="false">ISNUMBER(BD106)</f>
        <v>0</v>
      </c>
      <c r="BE107" s="12" t="n">
        <f aca="false">ISNUMBER(BE106)</f>
        <v>1</v>
      </c>
      <c r="BF107" s="12" t="n">
        <f aca="false">ISNUMBER(BF106)</f>
        <v>1</v>
      </c>
      <c r="BG107" s="12" t="n">
        <f aca="false">ISNUMBER(BG106)</f>
        <v>1</v>
      </c>
      <c r="BH107" s="12" t="n">
        <f aca="false">ISNUMBER(BH106)</f>
        <v>1</v>
      </c>
      <c r="BI107" s="12" t="n">
        <f aca="false">ISNUMBER(BI106)</f>
        <v>1</v>
      </c>
      <c r="BJ107" s="12" t="n">
        <f aca="false">ISNUMBER(BJ106)</f>
        <v>0</v>
      </c>
      <c r="BK107" s="12" t="n">
        <f aca="false">ISNUMBER(BK106)</f>
        <v>0</v>
      </c>
      <c r="BL107" s="12" t="n">
        <f aca="false">ISNUMBER(BL106)</f>
        <v>0</v>
      </c>
      <c r="BM107" s="12" t="n">
        <f aca="false">ISNUMBER(BM106)</f>
        <v>0</v>
      </c>
      <c r="BN107" s="12" t="n">
        <f aca="false">ISNUMBER(BN106)</f>
        <v>0</v>
      </c>
      <c r="BO107" s="12" t="n">
        <f aca="false">ISNUMBER(BO106)</f>
        <v>0</v>
      </c>
      <c r="BP107" s="12" t="n">
        <f aca="false">ISNUMBER(BP106)</f>
        <v>0</v>
      </c>
      <c r="BQ107" s="12" t="n">
        <f aca="false">ISNUMBER(BQ106)</f>
        <v>0</v>
      </c>
      <c r="BR107" s="12" t="n">
        <f aca="false">ISNUMBER(BR106)</f>
        <v>0</v>
      </c>
      <c r="BS107" s="12" t="n">
        <f aca="false">ISNUMBER(BS106)</f>
        <v>0</v>
      </c>
      <c r="BT107" s="12" t="n">
        <f aca="false">ISNUMBER(BT106)</f>
        <v>0</v>
      </c>
      <c r="BU107" s="12" t="n">
        <f aca="false">ISNUMBER(BU106)</f>
        <v>0</v>
      </c>
      <c r="BV107" s="12" t="n">
        <f aca="false">ISNUMBER(BV106)</f>
        <v>0</v>
      </c>
      <c r="BW107" s="12" t="n">
        <f aca="false">ISNUMBER(BW106)</f>
        <v>0</v>
      </c>
      <c r="BX107" s="12" t="n">
        <f aca="false">ISNUMBER(BX106)</f>
        <v>0</v>
      </c>
      <c r="BY107" s="12" t="n">
        <f aca="false">ISNUMBER(BY106)</f>
        <v>0</v>
      </c>
      <c r="BZ107" s="12" t="n">
        <f aca="false">ISNUMBER(BZ106)</f>
        <v>0</v>
      </c>
      <c r="CA107" s="12" t="n">
        <f aca="false">ISNUMBER(CA106)</f>
        <v>0</v>
      </c>
      <c r="CB107" s="12" t="n">
        <f aca="false">ISNUMBER(CB106)</f>
        <v>0</v>
      </c>
      <c r="CC107" s="12" t="n">
        <f aca="false">ISNUMBER(CC106)</f>
        <v>0</v>
      </c>
      <c r="CD107" s="12" t="n">
        <f aca="false">ISNUMBER(CD106)</f>
        <v>0</v>
      </c>
      <c r="CE107" s="12" t="n">
        <f aca="false">ISNUMBER(CE106)</f>
        <v>0</v>
      </c>
      <c r="CF107" s="12" t="n">
        <f aca="false">ISNUMBER(CF106)</f>
        <v>0</v>
      </c>
      <c r="CG107" s="12" t="n">
        <f aca="false">ISNUMBER(CG106)</f>
        <v>0</v>
      </c>
      <c r="CH107" s="12" t="n">
        <f aca="false">ISNUMBER(CH106)</f>
        <v>0</v>
      </c>
      <c r="CI107" s="12" t="n">
        <f aca="false">ISNUMBER(CI106)</f>
        <v>0</v>
      </c>
      <c r="CJ107" s="12" t="n">
        <f aca="false">ISNUMBER(CJ106)</f>
        <v>0</v>
      </c>
      <c r="CK107" s="12" t="n">
        <f aca="false">ISNUMBER(CK106)</f>
        <v>0</v>
      </c>
      <c r="CL107" s="12" t="n">
        <f aca="false">ISNUMBER(CL106)</f>
        <v>0</v>
      </c>
      <c r="CM107" s="12" t="n">
        <f aca="false">ISNUMBER(CM106)</f>
        <v>0</v>
      </c>
      <c r="CN107" s="12" t="n">
        <f aca="false">ISNUMBER(CN106)</f>
        <v>0</v>
      </c>
      <c r="CO107" s="12" t="n">
        <f aca="false">ISNUMBER(CO106)</f>
        <v>0</v>
      </c>
      <c r="CP107" s="12" t="n">
        <f aca="false">ISNUMBER(CP106)</f>
        <v>0</v>
      </c>
      <c r="CQ107" s="12" t="n">
        <f aca="false">ISNUMBER(CQ106)</f>
        <v>0</v>
      </c>
      <c r="CR107" s="12" t="n">
        <f aca="false">ISNUMBER(CR106)</f>
        <v>0</v>
      </c>
      <c r="CS107" s="12" t="n">
        <f aca="false">ISNUMBER(CS106)</f>
        <v>0</v>
      </c>
      <c r="CT107" s="12" t="n">
        <f aca="false">ISNUMBER(CT106)</f>
        <v>0</v>
      </c>
      <c r="CU107" s="12" t="n">
        <f aca="false">ISNUMBER(CU106)</f>
        <v>0</v>
      </c>
      <c r="CV107" s="12" t="n">
        <f aca="false">ISNUMBER(CV106)</f>
        <v>0</v>
      </c>
      <c r="CW107" s="12" t="n">
        <f aca="false">ISNUMBER(CW106)</f>
        <v>0</v>
      </c>
      <c r="CX107" s="12" t="n">
        <f aca="false">ISNUMBER(CX106)</f>
        <v>0</v>
      </c>
      <c r="CY107" s="3"/>
      <c r="CZ107" s="3"/>
      <c r="DA107" s="3"/>
      <c r="DB107" s="3"/>
      <c r="DC107" s="3"/>
      <c r="DD107" s="3"/>
      <c r="DE107" s="3"/>
    </row>
    <row r="108" customFormat="false" ht="12.75" hidden="true" customHeight="false" outlineLevel="0" collapsed="false">
      <c r="A108" s="13" t="s">
        <v>17</v>
      </c>
      <c r="B108" s="20" t="n">
        <f aca="false">CZ108</f>
        <v>59</v>
      </c>
      <c r="C108" s="14" t="n">
        <f aca="false">IF(C107=1,C106,0)</f>
        <v>15</v>
      </c>
      <c r="D108" s="14" t="n">
        <f aca="false">IF(D107=1,D106,0)</f>
        <v>19</v>
      </c>
      <c r="E108" s="14" t="n">
        <f aca="false">IF(E107=1,E106,0)</f>
        <v>19</v>
      </c>
      <c r="F108" s="14" t="n">
        <f aca="false">IF(F107=1,F106,0)</f>
        <v>13</v>
      </c>
      <c r="G108" s="14" t="n">
        <f aca="false">IF(G107=1,G106,0)</f>
        <v>11</v>
      </c>
      <c r="H108" s="14" t="n">
        <f aca="false">IF(H107=1,H106,0)</f>
        <v>0</v>
      </c>
      <c r="I108" s="14" t="n">
        <f aca="false">IF(I107=1,I106,0)</f>
        <v>9</v>
      </c>
      <c r="J108" s="14" t="n">
        <f aca="false">IF(J107=1,J106,0)</f>
        <v>11</v>
      </c>
      <c r="K108" s="14" t="n">
        <f aca="false">IF(K107=1,K106,0)</f>
        <v>15</v>
      </c>
      <c r="L108" s="14" t="n">
        <f aca="false">IF(L107=1,L106,0)</f>
        <v>19</v>
      </c>
      <c r="M108" s="14" t="n">
        <f aca="false">IF(M107=1,M106,0)</f>
        <v>9</v>
      </c>
      <c r="N108" s="14" t="n">
        <f aca="false">IF(N107=1,N106,0)</f>
        <v>0</v>
      </c>
      <c r="O108" s="14" t="n">
        <f aca="false">IF(O107=1,O106,0)</f>
        <v>17</v>
      </c>
      <c r="P108" s="14" t="n">
        <f aca="false">IF(P107=1,P106,0)</f>
        <v>11</v>
      </c>
      <c r="Q108" s="14" t="n">
        <f aca="false">IF(Q107=1,Q106,0)</f>
        <v>11</v>
      </c>
      <c r="R108" s="14" t="n">
        <f aca="false">IF(R107=1,R106,0)</f>
        <v>19</v>
      </c>
      <c r="S108" s="14" t="n">
        <f aca="false">IF(S107=1,S106,0)</f>
        <v>13</v>
      </c>
      <c r="T108" s="14" t="n">
        <f aca="false">IF(T107=1,T106,0)</f>
        <v>0</v>
      </c>
      <c r="U108" s="14" t="n">
        <f aca="false">IF(U107=1,U106,0)</f>
        <v>11</v>
      </c>
      <c r="V108" s="14" t="n">
        <f aca="false">IF(V107=1,V106,0)</f>
        <v>17</v>
      </c>
      <c r="W108" s="14" t="n">
        <f aca="false">IF(W107=1,W106,0)</f>
        <v>15</v>
      </c>
      <c r="X108" s="14" t="n">
        <f aca="false">IF(X107=1,X106,0)</f>
        <v>9</v>
      </c>
      <c r="Y108" s="14" t="n">
        <f aca="false">IF(Y107=1,Y106,0)</f>
        <v>13</v>
      </c>
      <c r="Z108" s="14" t="n">
        <f aca="false">IF(Z107=1,Z106,0)</f>
        <v>0</v>
      </c>
      <c r="AA108" s="14" t="n">
        <f aca="false">IF(AA107=1,AA106,0)</f>
        <v>9</v>
      </c>
      <c r="AB108" s="14" t="n">
        <f aca="false">IF(AB107=1,AB106,0)</f>
        <v>13</v>
      </c>
      <c r="AC108" s="14" t="n">
        <f aca="false">IF(AC107=1,AC106,0)</f>
        <v>15</v>
      </c>
      <c r="AD108" s="14" t="n">
        <f aca="false">IF(AD107=1,AD106,0)</f>
        <v>11</v>
      </c>
      <c r="AE108" s="14" t="n">
        <f aca="false">IF(AE107=1,AE106,0)</f>
        <v>9</v>
      </c>
      <c r="AF108" s="14" t="n">
        <f aca="false">IF(AF107=1,AF106,0)</f>
        <v>0</v>
      </c>
      <c r="AG108" s="14" t="n">
        <f aca="false">IF(AG107=1,AG106,0)</f>
        <v>13</v>
      </c>
      <c r="AH108" s="14" t="n">
        <f aca="false">IF(AH107=1,AH106,0)</f>
        <v>17</v>
      </c>
      <c r="AI108" s="14" t="n">
        <f aca="false">IF(AI107=1,AI106,0)</f>
        <v>13</v>
      </c>
      <c r="AJ108" s="14" t="n">
        <f aca="false">IF(AJ107=1,AJ106,0)</f>
        <v>15</v>
      </c>
      <c r="AK108" s="14" t="n">
        <f aca="false">IF(AK107=1,AK106,0)</f>
        <v>17</v>
      </c>
      <c r="AL108" s="14" t="n">
        <f aca="false">IF(AL107=1,AL106,0)</f>
        <v>0</v>
      </c>
      <c r="AM108" s="14" t="n">
        <f aca="false">IF(AM107=1,AM106,0)</f>
        <v>13</v>
      </c>
      <c r="AN108" s="14" t="n">
        <f aca="false">IF(AN107=1,AN106,0)</f>
        <v>17</v>
      </c>
      <c r="AO108" s="14" t="n">
        <f aca="false">IF(AO107=1,AO106,0)</f>
        <v>13</v>
      </c>
      <c r="AP108" s="14" t="n">
        <f aca="false">IF(AP107=1,AP106,0)</f>
        <v>19</v>
      </c>
      <c r="AQ108" s="14" t="n">
        <f aca="false">IF(AQ107=1,AQ106,0)</f>
        <v>15</v>
      </c>
      <c r="AR108" s="14" t="n">
        <f aca="false">IF(AR107=1,AR106,0)</f>
        <v>0</v>
      </c>
      <c r="AS108" s="14" t="n">
        <f aca="false">IF(AS107=1,AS106,0)</f>
        <v>15</v>
      </c>
      <c r="AT108" s="14" t="n">
        <f aca="false">IF(AT107=1,AT106,0)</f>
        <v>19</v>
      </c>
      <c r="AU108" s="14" t="n">
        <f aca="false">IF(AU107=1,AU106,0)</f>
        <v>11</v>
      </c>
      <c r="AV108" s="14" t="n">
        <f aca="false">IF(AV107=1,AV106,0)</f>
        <v>13</v>
      </c>
      <c r="AW108" s="14" t="n">
        <f aca="false">IF(AW107=1,AW106,0)</f>
        <v>17</v>
      </c>
      <c r="AX108" s="14" t="n">
        <f aca="false">IF(AX107=1,AX106,0)</f>
        <v>0</v>
      </c>
      <c r="AY108" s="14" t="n">
        <f aca="false">IF(AY107=1,AY106,0)</f>
        <v>9</v>
      </c>
      <c r="AZ108" s="14" t="n">
        <f aca="false">IF(AZ107=1,AZ106,0)</f>
        <v>9</v>
      </c>
      <c r="BA108" s="14" t="n">
        <f aca="false">IF(BA107=1,BA106,0)</f>
        <v>17</v>
      </c>
      <c r="BB108" s="14" t="n">
        <f aca="false">IF(BB107=1,BB106,0)</f>
        <v>17</v>
      </c>
      <c r="BC108" s="14" t="n">
        <f aca="false">IF(BC107=1,BC106,0)</f>
        <v>9</v>
      </c>
      <c r="BD108" s="14" t="n">
        <f aca="false">IF(BD107=1,BD106,0)</f>
        <v>0</v>
      </c>
      <c r="BE108" s="14" t="n">
        <f aca="false">IF(BE107=1,BE106,0)</f>
        <v>11</v>
      </c>
      <c r="BF108" s="14" t="n">
        <f aca="false">IF(BF107=1,BF106,0)</f>
        <v>17</v>
      </c>
      <c r="BG108" s="14" t="n">
        <f aca="false">IF(BG107=1,BG106,0)</f>
        <v>15</v>
      </c>
      <c r="BH108" s="14" t="n">
        <f aca="false">IF(BH107=1,BH106,0)</f>
        <v>17</v>
      </c>
      <c r="BI108" s="14" t="n">
        <f aca="false">IF(BI107=1,BI106,0)</f>
        <v>15</v>
      </c>
      <c r="BJ108" s="14" t="n">
        <f aca="false">IF(BJ107=1,BJ106,0)</f>
        <v>0</v>
      </c>
      <c r="BK108" s="14" t="n">
        <f aca="false">IF(BK107=1,BK106,0)</f>
        <v>0</v>
      </c>
      <c r="BL108" s="14" t="n">
        <f aca="false">IF(BL107=1,BL106,0)</f>
        <v>0</v>
      </c>
      <c r="BM108" s="14" t="n">
        <f aca="false">IF(BM107=1,BM106,0)</f>
        <v>0</v>
      </c>
      <c r="BN108" s="14" t="n">
        <f aca="false">IF(BN107=1,BN106,0)</f>
        <v>0</v>
      </c>
      <c r="BO108" s="14" t="n">
        <f aca="false">IF(BO107=1,BO106,0)</f>
        <v>0</v>
      </c>
      <c r="BP108" s="14" t="n">
        <f aca="false">IF(BP107=1,BP106,0)</f>
        <v>0</v>
      </c>
      <c r="BQ108" s="14" t="n">
        <f aca="false">IF(BQ107=1,BQ106,0)</f>
        <v>0</v>
      </c>
      <c r="BR108" s="14" t="n">
        <f aca="false">IF(BR107=1,BR106,0)</f>
        <v>0</v>
      </c>
      <c r="BS108" s="14" t="n">
        <f aca="false">IF(BS107=1,BS106,0)</f>
        <v>0</v>
      </c>
      <c r="BT108" s="14" t="n">
        <f aca="false">IF(BT107=1,BT106,0)</f>
        <v>0</v>
      </c>
      <c r="BU108" s="14" t="n">
        <f aca="false">IF(BU107=1,BU106,0)</f>
        <v>0</v>
      </c>
      <c r="BV108" s="14" t="n">
        <f aca="false">IF(BV107=1,BV106,0)</f>
        <v>0</v>
      </c>
      <c r="BW108" s="14" t="n">
        <f aca="false">IF(BW107=1,BW106,0)</f>
        <v>0</v>
      </c>
      <c r="BX108" s="14" t="n">
        <f aca="false">IF(BX107=1,BX106,0)</f>
        <v>0</v>
      </c>
      <c r="BY108" s="14" t="n">
        <f aca="false">IF(BY107=1,BY106,0)</f>
        <v>0</v>
      </c>
      <c r="BZ108" s="14" t="n">
        <f aca="false">IF(BZ107=1,BZ106,0)</f>
        <v>0</v>
      </c>
      <c r="CA108" s="14" t="n">
        <f aca="false">IF(CA107=1,CA106,0)</f>
        <v>0</v>
      </c>
      <c r="CB108" s="14" t="n">
        <f aca="false">IF(CB107=1,CB106,0)</f>
        <v>0</v>
      </c>
      <c r="CC108" s="14" t="n">
        <f aca="false">IF(CC107=1,CC106,0)</f>
        <v>0</v>
      </c>
      <c r="CD108" s="14" t="n">
        <f aca="false">IF(CD107=1,CD106,0)</f>
        <v>0</v>
      </c>
      <c r="CE108" s="14" t="n">
        <f aca="false">IF(CE107=1,CE106,0)</f>
        <v>0</v>
      </c>
      <c r="CF108" s="14" t="n">
        <f aca="false">IF(CF107=1,CF106,0)</f>
        <v>0</v>
      </c>
      <c r="CG108" s="14" t="n">
        <f aca="false">IF(CG107=1,CG106,0)</f>
        <v>0</v>
      </c>
      <c r="CH108" s="14" t="n">
        <f aca="false">IF(CH107=1,CH106,0)</f>
        <v>0</v>
      </c>
      <c r="CI108" s="14" t="n">
        <f aca="false">IF(CI107=1,CI106,0)</f>
        <v>0</v>
      </c>
      <c r="CJ108" s="14" t="n">
        <f aca="false">IF(CJ107=1,CJ106,0)</f>
        <v>0</v>
      </c>
      <c r="CK108" s="14" t="n">
        <f aca="false">IF(CK107=1,CK106,0)</f>
        <v>0</v>
      </c>
      <c r="CL108" s="14" t="n">
        <f aca="false">IF(CL107=1,CL106,0)</f>
        <v>0</v>
      </c>
      <c r="CM108" s="14" t="n">
        <f aca="false">IF(CM107=1,CM106,0)</f>
        <v>0</v>
      </c>
      <c r="CN108" s="14" t="n">
        <f aca="false">IF(CN107=1,CN106,0)</f>
        <v>0</v>
      </c>
      <c r="CO108" s="14" t="n">
        <f aca="false">IF(CO107=1,CO106,0)</f>
        <v>0</v>
      </c>
      <c r="CP108" s="14" t="n">
        <f aca="false">IF(CP107=1,CP106,0)</f>
        <v>0</v>
      </c>
      <c r="CQ108" s="14" t="n">
        <f aca="false">IF(CQ107=1,CQ106,0)</f>
        <v>0</v>
      </c>
      <c r="CR108" s="14" t="n">
        <f aca="false">IF(CR107=1,CR106,0)</f>
        <v>0</v>
      </c>
      <c r="CS108" s="14" t="n">
        <f aca="false">IF(CS107=1,CS106,0)</f>
        <v>0</v>
      </c>
      <c r="CT108" s="14" t="n">
        <f aca="false">IF(CT107=1,CT106,0)</f>
        <v>0</v>
      </c>
      <c r="CU108" s="14" t="n">
        <f aca="false">IF(CU107=1,CU106,0)</f>
        <v>0</v>
      </c>
      <c r="CV108" s="14" t="n">
        <f aca="false">IF(CV107=1,CV106,0)</f>
        <v>0</v>
      </c>
      <c r="CW108" s="14" t="n">
        <f aca="false">IF(CW107=1,CW106,0)</f>
        <v>0</v>
      </c>
      <c r="CX108" s="14" t="n">
        <f aca="false">IF(CX107=1,CX106,0)</f>
        <v>0</v>
      </c>
      <c r="CY108" s="3" t="n">
        <f aca="false">SUM(C108:CX108)</f>
        <v>696</v>
      </c>
      <c r="CZ108" s="3" t="n">
        <f aca="false">LEN(A105)</f>
        <v>59</v>
      </c>
      <c r="DA108" s="3" t="n">
        <f aca="false">COUNTIF(C108:CX108,"&gt;=1")</f>
        <v>50</v>
      </c>
      <c r="DB108" s="3" t="n">
        <f aca="false">(DA108-1)-DD108</f>
        <v>40</v>
      </c>
      <c r="DC108" s="3" t="n">
        <f aca="false">3*DB108</f>
        <v>120</v>
      </c>
      <c r="DD108" s="3" t="n">
        <f aca="false">CZ108-DA108</f>
        <v>9</v>
      </c>
      <c r="DE108" s="3" t="n">
        <f aca="false">DD108*7</f>
        <v>63</v>
      </c>
      <c r="DF108" s="15" t="n">
        <f aca="false">CY108+DE108+DC108</f>
        <v>879</v>
      </c>
      <c r="DG108" s="4" t="s">
        <v>5</v>
      </c>
    </row>
    <row r="109" customFormat="false" ht="12.75" hidden="true" customHeight="false" outlineLevel="0" collapsed="false">
      <c r="A109" s="9" t="s">
        <v>18</v>
      </c>
      <c r="B109" s="20" t="n">
        <f aca="false">DD108</f>
        <v>9</v>
      </c>
      <c r="CY109" s="3"/>
      <c r="CZ109" s="3"/>
      <c r="DA109" s="3"/>
      <c r="DB109" s="3"/>
      <c r="DC109" s="3"/>
      <c r="DD109" s="3"/>
      <c r="DE109" s="3"/>
    </row>
    <row r="110" s="18" customFormat="true" ht="12.75" hidden="true" customHeight="false" outlineLevel="0" collapsed="false">
      <c r="A110" s="9" t="s">
        <v>19</v>
      </c>
      <c r="B110" s="20" t="n">
        <f aca="false">DE108</f>
        <v>63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7"/>
      <c r="DG110" s="17"/>
      <c r="DH110" s="17"/>
    </row>
    <row r="111" s="18" customFormat="true" ht="12.75" hidden="true" customHeight="false" outlineLevel="0" collapsed="false">
      <c r="A111" s="9" t="s">
        <v>20</v>
      </c>
      <c r="B111" s="20" t="n">
        <f aca="false">DB108</f>
        <v>40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7"/>
      <c r="DF111" s="17"/>
      <c r="DG111" s="17"/>
      <c r="DH111" s="17"/>
    </row>
    <row r="112" s="18" customFormat="true" ht="13.5" hidden="true" customHeight="false" outlineLevel="0" collapsed="false">
      <c r="A112" s="9" t="s">
        <v>21</v>
      </c>
      <c r="B112" s="26" t="n">
        <f aca="false">DC108</f>
        <v>120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7"/>
      <c r="DF112" s="17"/>
      <c r="DG112" s="17"/>
      <c r="DH112" s="17"/>
    </row>
    <row r="113" s="22" customFormat="true" ht="12.75" hidden="false" customHeight="false" outlineLevel="0" collapsed="false">
      <c r="A113" s="9" t="s">
        <v>22</v>
      </c>
      <c r="B113" s="20" t="n">
        <f aca="false">SUM(B107+B110+B112)</f>
        <v>879</v>
      </c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</row>
    <row r="114" s="22" customFormat="true" ht="12.75" hidden="true" customHeight="false" outlineLevel="0" collapsed="false">
      <c r="B114" s="25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</row>
    <row r="115" s="22" customFormat="true" ht="12.75" hidden="true" customHeight="false" outlineLevel="0" collapsed="false">
      <c r="A115" s="9" t="s">
        <v>23</v>
      </c>
      <c r="B115" s="27" t="n">
        <f aca="false">B17</f>
        <v>15</v>
      </c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</row>
    <row r="116" s="22" customFormat="true" ht="12.75" hidden="true" customHeight="false" outlineLevel="0" collapsed="false">
      <c r="A116" s="9" t="s">
        <v>24</v>
      </c>
      <c r="B116" s="28" t="n">
        <f aca="false">(1200/B115)/1000</f>
        <v>0.08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</row>
    <row r="117" s="22" customFormat="true" ht="12.75" hidden="false" customHeight="false" outlineLevel="0" collapsed="false">
      <c r="A117" s="9" t="s">
        <v>25</v>
      </c>
      <c r="B117" s="25" t="n">
        <f aca="false">B113*B116</f>
        <v>70.32</v>
      </c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</row>
    <row r="118" s="22" customFormat="true" ht="12.75" hidden="false" customHeight="false" outlineLevel="0" collapsed="false">
      <c r="A118" s="9"/>
      <c r="B118" s="25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</row>
    <row r="119" s="22" customFormat="true" ht="12.75" hidden="false" customHeight="false" outlineLevel="0" collapsed="false">
      <c r="A119" s="9"/>
      <c r="B119" s="25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</row>
    <row r="120" s="22" customFormat="true" ht="12.75" hidden="false" customHeight="false" outlineLevel="0" collapsed="false">
      <c r="A120" s="9"/>
      <c r="B120" s="25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  <c r="CP120" s="21"/>
      <c r="CQ120" s="21"/>
      <c r="CR120" s="21"/>
      <c r="CS120" s="21"/>
      <c r="CT120" s="21"/>
      <c r="CU120" s="21"/>
      <c r="CV120" s="21"/>
      <c r="CW120" s="21"/>
      <c r="CX120" s="21"/>
      <c r="CY120" s="21"/>
      <c r="CZ120" s="21"/>
      <c r="DA120" s="21"/>
      <c r="DB120" s="21"/>
      <c r="DC120" s="21"/>
      <c r="DD120" s="21"/>
      <c r="DE120" s="21"/>
      <c r="DF120" s="21"/>
    </row>
    <row r="121" s="22" customFormat="true" ht="12.75" hidden="false" customHeight="false" outlineLevel="0" collapsed="false">
      <c r="A121" s="22" t="s">
        <v>30</v>
      </c>
      <c r="B121" s="25"/>
      <c r="C121" s="21" t="n">
        <f aca="false">RANDBETWEEN(9,44)</f>
        <v>39</v>
      </c>
      <c r="D121" s="21" t="n">
        <f aca="false">RANDBETWEEN(9,44)</f>
        <v>21</v>
      </c>
      <c r="E121" s="21" t="n">
        <f aca="false">RANDBETWEEN(9,44)</f>
        <v>43</v>
      </c>
      <c r="F121" s="21" t="n">
        <f aca="false">RANDBETWEEN(9,44)</f>
        <v>25</v>
      </c>
      <c r="G121" s="21" t="n">
        <f aca="false">RANDBETWEEN(9,44)</f>
        <v>11</v>
      </c>
      <c r="H121" s="21"/>
      <c r="I121" s="21" t="n">
        <f aca="false">RANDBETWEEN(9,44)</f>
        <v>12</v>
      </c>
      <c r="J121" s="21" t="n">
        <f aca="false">RANDBETWEEN(9,44)</f>
        <v>44</v>
      </c>
      <c r="K121" s="21" t="n">
        <f aca="false">RANDBETWEEN(9,44)</f>
        <v>25</v>
      </c>
      <c r="L121" s="21" t="n">
        <f aca="false">RANDBETWEEN(9,44)</f>
        <v>19</v>
      </c>
      <c r="M121" s="21" t="n">
        <f aca="false">RANDBETWEEN(9,44)</f>
        <v>37</v>
      </c>
      <c r="N121" s="21"/>
      <c r="O121" s="21" t="n">
        <f aca="false">RANDBETWEEN(9,44)</f>
        <v>29</v>
      </c>
      <c r="P121" s="21" t="n">
        <f aca="false">RANDBETWEEN(9,44)</f>
        <v>11</v>
      </c>
      <c r="Q121" s="21" t="n">
        <f aca="false">RANDBETWEEN(9,44)</f>
        <v>41</v>
      </c>
      <c r="R121" s="21" t="n">
        <f aca="false">RANDBETWEEN(9,44)</f>
        <v>35</v>
      </c>
      <c r="S121" s="21" t="n">
        <f aca="false">RANDBETWEEN(9,44)</f>
        <v>11</v>
      </c>
      <c r="T121" s="21"/>
      <c r="U121" s="21" t="n">
        <f aca="false">RANDBETWEEN(9,44)</f>
        <v>26</v>
      </c>
      <c r="V121" s="21" t="n">
        <f aca="false">RANDBETWEEN(9,44)</f>
        <v>22</v>
      </c>
      <c r="W121" s="21" t="n">
        <f aca="false">RANDBETWEEN(9,44)</f>
        <v>39</v>
      </c>
      <c r="X121" s="21" t="n">
        <f aca="false">RANDBETWEEN(9,44)</f>
        <v>37</v>
      </c>
      <c r="Y121" s="21" t="n">
        <f aca="false">RANDBETWEEN(9,44)</f>
        <v>28</v>
      </c>
      <c r="Z121" s="21"/>
      <c r="AA121" s="21" t="n">
        <f aca="false">RANDBETWEEN(9,44)</f>
        <v>35</v>
      </c>
      <c r="AB121" s="21" t="n">
        <f aca="false">RANDBETWEEN(9,44)</f>
        <v>20</v>
      </c>
      <c r="AC121" s="21" t="n">
        <f aca="false">RANDBETWEEN(9,44)</f>
        <v>41</v>
      </c>
      <c r="AD121" s="21" t="n">
        <f aca="false">RANDBETWEEN(9,44)</f>
        <v>13</v>
      </c>
      <c r="AE121" s="21" t="n">
        <f aca="false">RANDBETWEEN(9,44)</f>
        <v>11</v>
      </c>
      <c r="AF121" s="21"/>
      <c r="AG121" s="21" t="n">
        <f aca="false">RANDBETWEEN(9,44)</f>
        <v>34</v>
      </c>
      <c r="AH121" s="21" t="n">
        <f aca="false">RANDBETWEEN(9,44)</f>
        <v>36</v>
      </c>
      <c r="AI121" s="21" t="n">
        <f aca="false">RANDBETWEEN(9,44)</f>
        <v>10</v>
      </c>
      <c r="AJ121" s="21" t="n">
        <f aca="false">RANDBETWEEN(9,44)</f>
        <v>15</v>
      </c>
      <c r="AK121" s="21" t="n">
        <f aca="false">RANDBETWEEN(9,44)</f>
        <v>24</v>
      </c>
      <c r="AL121" s="21"/>
      <c r="AM121" s="21" t="n">
        <f aca="false">RANDBETWEEN(9,44)</f>
        <v>29</v>
      </c>
      <c r="AN121" s="21" t="n">
        <f aca="false">RANDBETWEEN(9,44)</f>
        <v>28</v>
      </c>
      <c r="AO121" s="21" t="n">
        <f aca="false">RANDBETWEEN(9,44)</f>
        <v>21</v>
      </c>
      <c r="AP121" s="21" t="n">
        <f aca="false">RANDBETWEEN(9,44)</f>
        <v>42</v>
      </c>
      <c r="AQ121" s="21" t="n">
        <f aca="false">RANDBETWEEN(9,44)</f>
        <v>25</v>
      </c>
      <c r="AR121" s="21"/>
      <c r="AS121" s="21" t="n">
        <f aca="false">RANDBETWEEN(9,44)</f>
        <v>41</v>
      </c>
      <c r="AT121" s="21" t="n">
        <f aca="false">RANDBETWEEN(9,44)</f>
        <v>10</v>
      </c>
      <c r="AU121" s="21" t="n">
        <f aca="false">RANDBETWEEN(9,44)</f>
        <v>22</v>
      </c>
      <c r="AV121" s="21" t="n">
        <f aca="false">RANDBETWEEN(9,44)</f>
        <v>44</v>
      </c>
      <c r="AW121" s="21" t="n">
        <f aca="false">RANDBETWEEN(9,44)</f>
        <v>28</v>
      </c>
      <c r="AX121" s="21"/>
      <c r="AY121" s="21" t="n">
        <f aca="false">RANDBETWEEN(9,44)</f>
        <v>43</v>
      </c>
      <c r="AZ121" s="21" t="n">
        <f aca="false">RANDBETWEEN(9,44)</f>
        <v>39</v>
      </c>
      <c r="BA121" s="21" t="n">
        <f aca="false">RANDBETWEEN(9,44)</f>
        <v>15</v>
      </c>
      <c r="BB121" s="21" t="n">
        <f aca="false">RANDBETWEEN(9,44)</f>
        <v>17</v>
      </c>
      <c r="BC121" s="21" t="n">
        <f aca="false">RANDBETWEEN(9,44)</f>
        <v>38</v>
      </c>
      <c r="BD121" s="21"/>
      <c r="BE121" s="21" t="n">
        <f aca="false">RANDBETWEEN(9,44)</f>
        <v>24</v>
      </c>
      <c r="BF121" s="21" t="n">
        <f aca="false">RANDBETWEEN(9,44)</f>
        <v>43</v>
      </c>
      <c r="BG121" s="21" t="n">
        <f aca="false">RANDBETWEEN(9,44)</f>
        <v>15</v>
      </c>
      <c r="BH121" s="21" t="n">
        <f aca="false">RANDBETWEEN(9,44)</f>
        <v>17</v>
      </c>
      <c r="BI121" s="21" t="n">
        <f aca="false">RANDBETWEEN(9,44)</f>
        <v>30</v>
      </c>
      <c r="BJ121" s="21"/>
      <c r="CX121" s="21"/>
      <c r="CY121" s="21"/>
      <c r="CZ121" s="21"/>
      <c r="DA121" s="21"/>
      <c r="DB121" s="21"/>
      <c r="DC121" s="21"/>
      <c r="DD121" s="21"/>
    </row>
    <row r="122" s="22" customFormat="true" ht="12.75" hidden="false" customHeight="false" outlineLevel="0" collapsed="false">
      <c r="A122" s="31" t="str">
        <f aca="false">_xlfn.CONCAT(C122:BI122)</f>
        <v>U16JN 3OJMB K026J HWJ4S Q8GCF PEPC1 KVDTD W3BLN Y6HGI FWO7R</v>
      </c>
      <c r="B122" s="25"/>
      <c r="C122" s="21" t="str">
        <f aca="false">VLOOKUP(C121,$B$142:$C$177,2,1)</f>
        <v>U</v>
      </c>
      <c r="D122" s="21" t="str">
        <f aca="false">VLOOKUP(D121,$B$142:$C$177,2,1)</f>
        <v>1</v>
      </c>
      <c r="E122" s="21" t="str">
        <f aca="false">VLOOKUP(E121,$B$142:$C$177,2,1)</f>
        <v>6</v>
      </c>
      <c r="F122" s="21" t="str">
        <f aca="false">VLOOKUP(F121,$B$142:$C$177,2,1)</f>
        <v>J</v>
      </c>
      <c r="G122" s="21" t="str">
        <f aca="false">VLOOKUP(G121,$B$142:$C$177,2,1)</f>
        <v>N</v>
      </c>
      <c r="H122" s="21" t="s">
        <v>5</v>
      </c>
      <c r="I122" s="21" t="str">
        <f aca="false">VLOOKUP(I121,$B$142:$C$177,2,1)</f>
        <v>3</v>
      </c>
      <c r="J122" s="21" t="str">
        <f aca="false">VLOOKUP(J121,$B$142:$C$177,2,1)</f>
        <v>O</v>
      </c>
      <c r="K122" s="21" t="str">
        <f aca="false">VLOOKUP(K121,$B$142:$C$177,2,1)</f>
        <v>J</v>
      </c>
      <c r="L122" s="21" t="str">
        <f aca="false">VLOOKUP(L121,$B$142:$C$177,2,1)</f>
        <v>M</v>
      </c>
      <c r="M122" s="21" t="str">
        <f aca="false">VLOOKUP(M121,$B$142:$C$177,2,1)</f>
        <v>B</v>
      </c>
      <c r="N122" s="21" t="s">
        <v>5</v>
      </c>
      <c r="O122" s="21" t="str">
        <f aca="false">VLOOKUP(O121,$B$142:$C$177,2,1)</f>
        <v>K</v>
      </c>
      <c r="P122" s="21" t="str">
        <f aca="false">VLOOKUP(P121,$B$142:$C$177,2,1)</f>
        <v>0</v>
      </c>
      <c r="Q122" s="21" t="str">
        <f aca="false">VLOOKUP(Q121,$B$142:$C$177,2,1)</f>
        <v>2</v>
      </c>
      <c r="R122" s="21" t="str">
        <f aca="false">VLOOKUP(R121,$B$142:$C$177,2,1)</f>
        <v>6</v>
      </c>
      <c r="S122" s="21" t="str">
        <f aca="false">VLOOKUP(S121,$B$142:$C$177,2,1)</f>
        <v>J</v>
      </c>
      <c r="T122" s="21" t="s">
        <v>5</v>
      </c>
      <c r="U122" s="21" t="str">
        <f aca="false">VLOOKUP(U121,$B$142:$C$177,2,1)</f>
        <v>H</v>
      </c>
      <c r="V122" s="21" t="str">
        <f aca="false">VLOOKUP(V121,$B$142:$C$177,2,1)</f>
        <v>W</v>
      </c>
      <c r="W122" s="21" t="str">
        <f aca="false">VLOOKUP(W121,$B$142:$C$177,2,1)</f>
        <v>J</v>
      </c>
      <c r="X122" s="21" t="str">
        <f aca="false">VLOOKUP(X121,$B$142:$C$177,2,1)</f>
        <v>4</v>
      </c>
      <c r="Y122" s="21" t="str">
        <f aca="false">VLOOKUP(Y121,$B$142:$C$177,2,1)</f>
        <v>S</v>
      </c>
      <c r="Z122" s="21" t="s">
        <v>5</v>
      </c>
      <c r="AA122" s="21" t="str">
        <f aca="false">VLOOKUP(AA121,$B$142:$C$177,2,1)</f>
        <v>Q</v>
      </c>
      <c r="AB122" s="21" t="str">
        <f aca="false">VLOOKUP(AB121,$B$142:$C$177,2,1)</f>
        <v>8</v>
      </c>
      <c r="AC122" s="21" t="str">
        <f aca="false">VLOOKUP(AC121,$B$142:$C$177,2,1)</f>
        <v>G</v>
      </c>
      <c r="AD122" s="21" t="str">
        <f aca="false">VLOOKUP(AD121,$B$142:$C$177,2,1)</f>
        <v>C</v>
      </c>
      <c r="AE122" s="21" t="str">
        <f aca="false">VLOOKUP(AE121,$B$142:$C$177,2,1)</f>
        <v>F</v>
      </c>
      <c r="AF122" s="21" t="s">
        <v>5</v>
      </c>
      <c r="AG122" s="21" t="str">
        <f aca="false">VLOOKUP(AG121,$B$142:$C$177,2,1)</f>
        <v>P</v>
      </c>
      <c r="AH122" s="21" t="str">
        <f aca="false">VLOOKUP(AH121,$B$142:$C$177,2,1)</f>
        <v>E</v>
      </c>
      <c r="AI122" s="21" t="str">
        <f aca="false">VLOOKUP(AI121,$B$142:$C$177,2,1)</f>
        <v>P</v>
      </c>
      <c r="AJ122" s="21" t="str">
        <f aca="false">VLOOKUP(AJ121,$B$142:$C$177,2,1)</f>
        <v>C</v>
      </c>
      <c r="AK122" s="21" t="str">
        <f aca="false">VLOOKUP(AK121,$B$142:$C$177,2,1)</f>
        <v>1</v>
      </c>
      <c r="AL122" s="21" t="s">
        <v>5</v>
      </c>
      <c r="AM122" s="21" t="str">
        <f aca="false">VLOOKUP(AM121,$B$142:$C$177,2,1)</f>
        <v>K</v>
      </c>
      <c r="AN122" s="21" t="str">
        <f aca="false">VLOOKUP(AN121,$B$142:$C$177,2,1)</f>
        <v>V</v>
      </c>
      <c r="AO122" s="21" t="str">
        <f aca="false">VLOOKUP(AO121,$B$142:$C$177,2,1)</f>
        <v>D</v>
      </c>
      <c r="AP122" s="21" t="str">
        <f aca="false">VLOOKUP(AP121,$B$142:$C$177,2,1)</f>
        <v>T</v>
      </c>
      <c r="AQ122" s="21" t="str">
        <f aca="false">VLOOKUP(AQ121,$B$142:$C$177,2,1)</f>
        <v>D</v>
      </c>
      <c r="AR122" s="21" t="s">
        <v>5</v>
      </c>
      <c r="AS122" s="21" t="str">
        <f aca="false">VLOOKUP(AS121,$B$142:$C$177,2,1)</f>
        <v>W</v>
      </c>
      <c r="AT122" s="21" t="str">
        <f aca="false">VLOOKUP(AT121,$B$142:$C$177,2,1)</f>
        <v>3</v>
      </c>
      <c r="AU122" s="21" t="str">
        <f aca="false">VLOOKUP(AU121,$B$142:$C$177,2,1)</f>
        <v>B</v>
      </c>
      <c r="AV122" s="21" t="str">
        <f aca="false">VLOOKUP(AV121,$B$142:$C$177,2,1)</f>
        <v>L</v>
      </c>
      <c r="AW122" s="21" t="str">
        <f aca="false">VLOOKUP(AW121,$B$142:$C$177,2,1)</f>
        <v>N</v>
      </c>
      <c r="AX122" s="21" t="s">
        <v>5</v>
      </c>
      <c r="AY122" s="21" t="str">
        <f aca="false">VLOOKUP(AY121,$B$142:$C$177,2,1)</f>
        <v>Y</v>
      </c>
      <c r="AZ122" s="21" t="str">
        <f aca="false">VLOOKUP(AZ121,$B$142:$C$177,2,1)</f>
        <v>6</v>
      </c>
      <c r="BA122" s="21" t="str">
        <f aca="false">VLOOKUP(BA121,$B$142:$C$177,2,1)</f>
        <v>H</v>
      </c>
      <c r="BB122" s="21" t="str">
        <f aca="false">VLOOKUP(BB121,$B$142:$C$177,2,1)</f>
        <v>G</v>
      </c>
      <c r="BC122" s="21" t="str">
        <f aca="false">VLOOKUP(BC121,$B$142:$C$177,2,1)</f>
        <v>I</v>
      </c>
      <c r="BD122" s="21" t="s">
        <v>5</v>
      </c>
      <c r="BE122" s="21" t="str">
        <f aca="false">VLOOKUP(BE121,$B$142:$C$177,2,1)</f>
        <v>F</v>
      </c>
      <c r="BF122" s="21" t="str">
        <f aca="false">VLOOKUP(BF121,$B$142:$C$177,2,1)</f>
        <v>W</v>
      </c>
      <c r="BG122" s="21" t="str">
        <f aca="false">VLOOKUP(BG121,$B$142:$C$177,2,1)</f>
        <v>O</v>
      </c>
      <c r="BH122" s="21" t="str">
        <f aca="false">VLOOKUP(BH121,$B$142:$C$177,2,1)</f>
        <v>7</v>
      </c>
      <c r="BI122" s="21" t="str">
        <f aca="false">VLOOKUP(BI121,$B$142:$C$177,2,1)</f>
        <v>R</v>
      </c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/>
    </row>
    <row r="123" s="32" customFormat="true" ht="12.75" hidden="false" customHeight="false" outlineLevel="0" collapsed="false">
      <c r="A123" s="32" t="s">
        <v>5</v>
      </c>
      <c r="B123" s="25" t="s">
        <v>5</v>
      </c>
    </row>
    <row r="124" s="22" customFormat="true" ht="12.75" hidden="false" customHeight="false" outlineLevel="0" collapsed="false">
      <c r="A124" s="22" t="s">
        <v>31</v>
      </c>
      <c r="B124" s="25"/>
      <c r="C124" s="21" t="n">
        <f aca="false">RANDBETWEEN(19,44)</f>
        <v>29</v>
      </c>
      <c r="D124" s="21" t="n">
        <f aca="false">RANDBETWEEN(19,44)</f>
        <v>23</v>
      </c>
      <c r="E124" s="21" t="n">
        <f aca="false">RANDBETWEEN(19,44)</f>
        <v>24</v>
      </c>
      <c r="F124" s="21" t="n">
        <f aca="false">RANDBETWEEN(19,44)</f>
        <v>26</v>
      </c>
      <c r="G124" s="21" t="n">
        <f aca="false">RANDBETWEEN(19,44)</f>
        <v>29</v>
      </c>
      <c r="H124" s="21"/>
      <c r="I124" s="21" t="n">
        <f aca="false">RANDBETWEEN(19,44)</f>
        <v>44</v>
      </c>
      <c r="J124" s="21" t="n">
        <f aca="false">RANDBETWEEN(19,44)</f>
        <v>20</v>
      </c>
      <c r="K124" s="21" t="n">
        <f aca="false">RANDBETWEEN(19,44)</f>
        <v>43</v>
      </c>
      <c r="L124" s="21" t="n">
        <f aca="false">RANDBETWEEN(19,44)</f>
        <v>28</v>
      </c>
      <c r="M124" s="21" t="n">
        <f aca="false">RANDBETWEEN(19,44)</f>
        <v>22</v>
      </c>
      <c r="N124" s="21"/>
      <c r="O124" s="21" t="n">
        <f aca="false">RANDBETWEEN(19,44)</f>
        <v>31</v>
      </c>
      <c r="P124" s="21" t="n">
        <f aca="false">RANDBETWEEN(19,44)</f>
        <v>20</v>
      </c>
      <c r="Q124" s="21" t="n">
        <f aca="false">RANDBETWEEN(19,44)</f>
        <v>32</v>
      </c>
      <c r="R124" s="21" t="n">
        <f aca="false">RANDBETWEEN(19,44)</f>
        <v>31</v>
      </c>
      <c r="S124" s="21" t="n">
        <f aca="false">RANDBETWEEN(19,44)</f>
        <v>33</v>
      </c>
      <c r="T124" s="21"/>
      <c r="U124" s="21" t="n">
        <f aca="false">RANDBETWEEN(19,44)</f>
        <v>37</v>
      </c>
      <c r="V124" s="21" t="n">
        <f aca="false">RANDBETWEEN(19,44)</f>
        <v>36</v>
      </c>
      <c r="W124" s="21" t="n">
        <f aca="false">RANDBETWEEN(19,44)</f>
        <v>21</v>
      </c>
      <c r="X124" s="21" t="n">
        <f aca="false">RANDBETWEEN(19,44)</f>
        <v>44</v>
      </c>
      <c r="Y124" s="21" t="n">
        <f aca="false">RANDBETWEEN(19,44)</f>
        <v>25</v>
      </c>
      <c r="Z124" s="21"/>
      <c r="AA124" s="21" t="n">
        <f aca="false">RANDBETWEEN(19,44)</f>
        <v>35</v>
      </c>
      <c r="AB124" s="21" t="n">
        <f aca="false">RANDBETWEEN(19,44)</f>
        <v>33</v>
      </c>
      <c r="AC124" s="21" t="n">
        <f aca="false">RANDBETWEEN(19,44)</f>
        <v>25</v>
      </c>
      <c r="AD124" s="21" t="n">
        <f aca="false">RANDBETWEEN(19,44)</f>
        <v>43</v>
      </c>
      <c r="AE124" s="21" t="n">
        <f aca="false">RANDBETWEEN(19,44)</f>
        <v>27</v>
      </c>
      <c r="AF124" s="21"/>
      <c r="AG124" s="21" t="n">
        <f aca="false">RANDBETWEEN(19,44)</f>
        <v>41</v>
      </c>
      <c r="AH124" s="21" t="n">
        <f aca="false">RANDBETWEEN(19,44)</f>
        <v>40</v>
      </c>
      <c r="AI124" s="21" t="n">
        <f aca="false">RANDBETWEEN(19,44)</f>
        <v>31</v>
      </c>
      <c r="AJ124" s="21" t="n">
        <f aca="false">RANDBETWEEN(19,44)</f>
        <v>38</v>
      </c>
      <c r="AK124" s="21" t="n">
        <f aca="false">RANDBETWEEN(19,44)</f>
        <v>26</v>
      </c>
      <c r="AL124" s="21"/>
      <c r="AM124" s="21" t="n">
        <f aca="false">RANDBETWEEN(19,44)</f>
        <v>31</v>
      </c>
      <c r="AN124" s="21" t="n">
        <f aca="false">RANDBETWEEN(19,44)</f>
        <v>28</v>
      </c>
      <c r="AO124" s="21" t="n">
        <f aca="false">RANDBETWEEN(19,44)</f>
        <v>23</v>
      </c>
      <c r="AP124" s="21" t="n">
        <f aca="false">RANDBETWEEN(19,44)</f>
        <v>23</v>
      </c>
      <c r="AQ124" s="21" t="n">
        <f aca="false">RANDBETWEEN(19,44)</f>
        <v>23</v>
      </c>
      <c r="AR124" s="21"/>
      <c r="AS124" s="21" t="n">
        <f aca="false">RANDBETWEEN(19,44)</f>
        <v>19</v>
      </c>
      <c r="AT124" s="21" t="n">
        <f aca="false">RANDBETWEEN(19,44)</f>
        <v>20</v>
      </c>
      <c r="AU124" s="21" t="n">
        <f aca="false">RANDBETWEEN(19,44)</f>
        <v>26</v>
      </c>
      <c r="AV124" s="21" t="n">
        <f aca="false">RANDBETWEEN(19,44)</f>
        <v>31</v>
      </c>
      <c r="AW124" s="21" t="n">
        <f aca="false">RANDBETWEEN(19,44)</f>
        <v>23</v>
      </c>
      <c r="AX124" s="21"/>
      <c r="AY124" s="21" t="n">
        <f aca="false">RANDBETWEEN(19,44)</f>
        <v>44</v>
      </c>
      <c r="AZ124" s="21" t="n">
        <f aca="false">RANDBETWEEN(19,44)</f>
        <v>38</v>
      </c>
      <c r="BA124" s="21" t="n">
        <f aca="false">RANDBETWEEN(19,44)</f>
        <v>21</v>
      </c>
      <c r="BB124" s="21" t="n">
        <f aca="false">RANDBETWEEN(19,44)</f>
        <v>21</v>
      </c>
      <c r="BC124" s="21" t="n">
        <f aca="false">RANDBETWEEN(19,44)</f>
        <v>24</v>
      </c>
      <c r="BD124" s="21"/>
      <c r="BE124" s="21" t="n">
        <f aca="false">RANDBETWEEN(19,44)</f>
        <v>32</v>
      </c>
      <c r="BF124" s="21" t="n">
        <f aca="false">RANDBETWEEN(19,44)</f>
        <v>33</v>
      </c>
      <c r="BG124" s="21" t="n">
        <f aca="false">RANDBETWEEN(19,44)</f>
        <v>33</v>
      </c>
      <c r="BH124" s="21" t="n">
        <f aca="false">RANDBETWEEN(19,44)</f>
        <v>29</v>
      </c>
      <c r="BI124" s="21" t="n">
        <f aca="false">RANDBETWEEN(19,44)</f>
        <v>42</v>
      </c>
      <c r="BJ124" s="21"/>
      <c r="CX124" s="21"/>
      <c r="CY124" s="21"/>
      <c r="CZ124" s="21"/>
      <c r="DA124" s="21"/>
      <c r="DB124" s="21"/>
      <c r="DC124" s="21"/>
      <c r="DD124" s="21"/>
    </row>
    <row r="125" s="22" customFormat="true" ht="12.75" hidden="false" customHeight="false" outlineLevel="0" collapsed="false">
      <c r="A125" s="31" t="str">
        <f aca="false">_xlfn.CONCAT(C125:BI125)</f>
        <v>KKSOA ZVPUB MKDIX SCKWX QUYVD WLMLJ MQYMU AUAGS ZFHGW NXGHZ</v>
      </c>
      <c r="B125" s="25"/>
      <c r="C125" s="21" t="str">
        <f aca="false">VLOOKUP(C124,$B$142:$C$177,2,1)</f>
        <v>K</v>
      </c>
      <c r="D125" s="21" t="str">
        <f aca="false">VLOOKUP(D124,$B$142:$C$177,2,1)</f>
        <v>K</v>
      </c>
      <c r="E125" s="21" t="str">
        <f aca="false">VLOOKUP(E124,$B$142:$C$177,2,1)</f>
        <v>S</v>
      </c>
      <c r="F125" s="21" t="str">
        <f aca="false">VLOOKUP(F124,$B$142:$C$177,2,1)</f>
        <v>O</v>
      </c>
      <c r="G125" s="21" t="str">
        <f aca="false">VLOOKUP(G124,$B$142:$C$177,2,1)</f>
        <v>A</v>
      </c>
      <c r="H125" s="21" t="s">
        <v>5</v>
      </c>
      <c r="I125" s="21" t="str">
        <f aca="false">VLOOKUP(I124,$B$142:$C$177,2,1)</f>
        <v>Z</v>
      </c>
      <c r="J125" s="21" t="str">
        <f aca="false">VLOOKUP(J124,$B$142:$C$177,2,1)</f>
        <v>V</v>
      </c>
      <c r="K125" s="21" t="str">
        <f aca="false">VLOOKUP(K124,$B$142:$C$177,2,1)</f>
        <v>P</v>
      </c>
      <c r="L125" s="21" t="str">
        <f aca="false">VLOOKUP(L124,$B$142:$C$177,2,1)</f>
        <v>U</v>
      </c>
      <c r="M125" s="21" t="str">
        <f aca="false">VLOOKUP(M124,$B$142:$C$177,2,1)</f>
        <v>B</v>
      </c>
      <c r="N125" s="21" t="s">
        <v>5</v>
      </c>
      <c r="O125" s="21" t="str">
        <f aca="false">VLOOKUP(O124,$B$142:$C$177,2,1)</f>
        <v>M</v>
      </c>
      <c r="P125" s="21" t="str">
        <f aca="false">VLOOKUP(P124,$B$142:$C$177,2,1)</f>
        <v>K</v>
      </c>
      <c r="Q125" s="21" t="str">
        <f aca="false">VLOOKUP(Q124,$B$142:$C$177,2,1)</f>
        <v>D</v>
      </c>
      <c r="R125" s="21" t="str">
        <f aca="false">VLOOKUP(R124,$B$142:$C$177,2,1)</f>
        <v>I</v>
      </c>
      <c r="S125" s="21" t="str">
        <f aca="false">VLOOKUP(S124,$B$142:$C$177,2,1)</f>
        <v>X</v>
      </c>
      <c r="T125" s="21" t="s">
        <v>5</v>
      </c>
      <c r="U125" s="21" t="str">
        <f aca="false">VLOOKUP(U124,$B$142:$C$177,2,1)</f>
        <v>S</v>
      </c>
      <c r="V125" s="21" t="str">
        <f aca="false">VLOOKUP(V124,$B$142:$C$177,2,1)</f>
        <v>C</v>
      </c>
      <c r="W125" s="21" t="str">
        <f aca="false">VLOOKUP(W124,$B$142:$C$177,2,1)</f>
        <v>K</v>
      </c>
      <c r="X125" s="21" t="str">
        <f aca="false">VLOOKUP(X124,$B$142:$C$177,2,1)</f>
        <v>W</v>
      </c>
      <c r="Y125" s="21" t="str">
        <f aca="false">VLOOKUP(Y124,$B$142:$C$177,2,1)</f>
        <v>X</v>
      </c>
      <c r="Z125" s="21" t="s">
        <v>5</v>
      </c>
      <c r="AA125" s="21" t="str">
        <f aca="false">VLOOKUP(AA124,$B$142:$C$177,2,1)</f>
        <v>Q</v>
      </c>
      <c r="AB125" s="21" t="str">
        <f aca="false">VLOOKUP(AB124,$B$142:$C$177,2,1)</f>
        <v>U</v>
      </c>
      <c r="AC125" s="21" t="str">
        <f aca="false">VLOOKUP(AC124,$B$142:$C$177,2,1)</f>
        <v>Y</v>
      </c>
      <c r="AD125" s="21" t="str">
        <f aca="false">VLOOKUP(AD124,$B$142:$C$177,2,1)</f>
        <v>V</v>
      </c>
      <c r="AE125" s="21" t="str">
        <f aca="false">VLOOKUP(AE124,$B$142:$C$177,2,1)</f>
        <v>D</v>
      </c>
      <c r="AF125" s="21" t="s">
        <v>5</v>
      </c>
      <c r="AG125" s="21" t="str">
        <f aca="false">VLOOKUP(AG124,$B$142:$C$177,2,1)</f>
        <v>W</v>
      </c>
      <c r="AH125" s="21" t="str">
        <f aca="false">VLOOKUP(AH124,$B$142:$C$177,2,1)</f>
        <v>L</v>
      </c>
      <c r="AI125" s="21" t="str">
        <f aca="false">VLOOKUP(AI124,$B$142:$C$177,2,1)</f>
        <v>M</v>
      </c>
      <c r="AJ125" s="21" t="str">
        <f aca="false">VLOOKUP(AJ124,$B$142:$C$177,2,1)</f>
        <v>L</v>
      </c>
      <c r="AK125" s="21" t="str">
        <f aca="false">VLOOKUP(AK124,$B$142:$C$177,2,1)</f>
        <v>J</v>
      </c>
      <c r="AL125" s="21" t="s">
        <v>5</v>
      </c>
      <c r="AM125" s="21" t="str">
        <f aca="false">VLOOKUP(AM124,$B$142:$C$177,2,1)</f>
        <v>M</v>
      </c>
      <c r="AN125" s="21" t="str">
        <f aca="false">VLOOKUP(AN124,$B$142:$C$177,2,1)</f>
        <v>Q</v>
      </c>
      <c r="AO125" s="21" t="str">
        <f aca="false">VLOOKUP(AO124,$B$142:$C$177,2,1)</f>
        <v>Y</v>
      </c>
      <c r="AP125" s="21" t="str">
        <f aca="false">VLOOKUP(AP124,$B$142:$C$177,2,1)</f>
        <v>M</v>
      </c>
      <c r="AQ125" s="21" t="str">
        <f aca="false">VLOOKUP(AQ124,$B$142:$C$177,2,1)</f>
        <v>U</v>
      </c>
      <c r="AR125" s="21" t="s">
        <v>5</v>
      </c>
      <c r="AS125" s="21" t="str">
        <f aca="false">VLOOKUP(AS124,$B$142:$C$177,2,1)</f>
        <v>A</v>
      </c>
      <c r="AT125" s="21" t="str">
        <f aca="false">VLOOKUP(AT124,$B$142:$C$177,2,1)</f>
        <v>U</v>
      </c>
      <c r="AU125" s="21" t="str">
        <f aca="false">VLOOKUP(AU124,$B$142:$C$177,2,1)</f>
        <v>A</v>
      </c>
      <c r="AV125" s="21" t="str">
        <f aca="false">VLOOKUP(AV124,$B$142:$C$177,2,1)</f>
        <v>G</v>
      </c>
      <c r="AW125" s="21" t="str">
        <f aca="false">VLOOKUP(AW124,$B$142:$C$177,2,1)</f>
        <v>S</v>
      </c>
      <c r="AX125" s="21" t="s">
        <v>5</v>
      </c>
      <c r="AY125" s="21" t="str">
        <f aca="false">VLOOKUP(AY124,$B$142:$C$177,2,1)</f>
        <v>Z</v>
      </c>
      <c r="AZ125" s="21" t="str">
        <f aca="false">VLOOKUP(AZ124,$B$142:$C$177,2,1)</f>
        <v>F</v>
      </c>
      <c r="BA125" s="21" t="str">
        <f aca="false">VLOOKUP(BA124,$B$142:$C$177,2,1)</f>
        <v>H</v>
      </c>
      <c r="BB125" s="21" t="str">
        <f aca="false">VLOOKUP(BB124,$B$142:$C$177,2,1)</f>
        <v>G</v>
      </c>
      <c r="BC125" s="21" t="str">
        <f aca="false">VLOOKUP(BC124,$B$142:$C$177,2,1)</f>
        <v>W</v>
      </c>
      <c r="BD125" s="21" t="s">
        <v>5</v>
      </c>
      <c r="BE125" s="21" t="str">
        <f aca="false">VLOOKUP(BE124,$B$142:$C$177,2,1)</f>
        <v>N</v>
      </c>
      <c r="BF125" s="21" t="str">
        <f aca="false">VLOOKUP(BF124,$B$142:$C$177,2,1)</f>
        <v>X</v>
      </c>
      <c r="BG125" s="21" t="str">
        <f aca="false">VLOOKUP(BG124,$B$142:$C$177,2,1)</f>
        <v>G</v>
      </c>
      <c r="BH125" s="21" t="str">
        <f aca="false">VLOOKUP(BH124,$B$142:$C$177,2,1)</f>
        <v>H</v>
      </c>
      <c r="BI125" s="21" t="str">
        <f aca="false">VLOOKUP(BI124,$B$142:$C$177,2,1)</f>
        <v>Z</v>
      </c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</row>
    <row r="126" s="32" customFormat="true" ht="12.75" hidden="false" customHeight="false" outlineLevel="0" collapsed="false">
      <c r="B126" s="25"/>
    </row>
    <row r="127" s="22" customFormat="true" ht="12.75" hidden="false" customHeight="false" outlineLevel="0" collapsed="false">
      <c r="A127" s="22" t="s">
        <v>32</v>
      </c>
      <c r="B127" s="25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CX127" s="21"/>
      <c r="CY127" s="21"/>
      <c r="CZ127" s="21"/>
      <c r="DA127" s="21"/>
      <c r="DB127" s="21"/>
      <c r="DC127" s="21"/>
      <c r="DD127" s="21"/>
    </row>
    <row r="128" s="22" customFormat="true" ht="12.75" hidden="false" customHeight="false" outlineLevel="0" collapsed="false">
      <c r="A128" s="31" t="str">
        <f aca="false">_xlfn.CONCAT(C128:BI128)</f>
        <v>20076 56205 94407 61253 57865 31729 79702 20479 55115 49892</v>
      </c>
      <c r="B128" s="25"/>
      <c r="C128" s="21" t="n">
        <f aca="false">RANDBETWEEN(0,9)</f>
        <v>2</v>
      </c>
      <c r="D128" s="21" t="n">
        <f aca="false">RANDBETWEEN(0,9)</f>
        <v>3</v>
      </c>
      <c r="E128" s="21" t="n">
        <f aca="false">RANDBETWEEN(0,9)</f>
        <v>0</v>
      </c>
      <c r="F128" s="21" t="n">
        <f aca="false">RANDBETWEEN(0,9)</f>
        <v>3</v>
      </c>
      <c r="G128" s="21" t="n">
        <f aca="false">RANDBETWEEN(0,9)</f>
        <v>0</v>
      </c>
      <c r="H128" s="21" t="s">
        <v>5</v>
      </c>
      <c r="I128" s="21" t="n">
        <f aca="false">RANDBETWEEN(0,9)</f>
        <v>5</v>
      </c>
      <c r="J128" s="21" t="n">
        <f aca="false">RANDBETWEEN(0,9)</f>
        <v>5</v>
      </c>
      <c r="K128" s="21" t="n">
        <f aca="false">RANDBETWEEN(0,9)</f>
        <v>2</v>
      </c>
      <c r="L128" s="21" t="n">
        <f aca="false">RANDBETWEEN(0,9)</f>
        <v>2</v>
      </c>
      <c r="M128" s="21" t="n">
        <f aca="false">RANDBETWEEN(0,9)</f>
        <v>1</v>
      </c>
      <c r="N128" s="21" t="s">
        <v>5</v>
      </c>
      <c r="O128" s="21" t="n">
        <f aca="false">RANDBETWEEN(0,9)</f>
        <v>9</v>
      </c>
      <c r="P128" s="21" t="n">
        <f aca="false">RANDBETWEEN(0,9)</f>
        <v>9</v>
      </c>
      <c r="Q128" s="21" t="n">
        <f aca="false">RANDBETWEEN(0,9)</f>
        <v>6</v>
      </c>
      <c r="R128" s="21" t="n">
        <f aca="false">RANDBETWEEN(0,9)</f>
        <v>5</v>
      </c>
      <c r="S128" s="21" t="n">
        <f aca="false">RANDBETWEEN(0,9)</f>
        <v>5</v>
      </c>
      <c r="T128" s="21" t="s">
        <v>5</v>
      </c>
      <c r="U128" s="21" t="n">
        <f aca="false">RANDBETWEEN(0,9)</f>
        <v>6</v>
      </c>
      <c r="V128" s="21" t="n">
        <f aca="false">RANDBETWEEN(0,9)</f>
        <v>4</v>
      </c>
      <c r="W128" s="21" t="n">
        <f aca="false">RANDBETWEEN(0,9)</f>
        <v>7</v>
      </c>
      <c r="X128" s="21" t="n">
        <f aca="false">RANDBETWEEN(0,9)</f>
        <v>8</v>
      </c>
      <c r="Y128" s="21" t="n">
        <f aca="false">RANDBETWEEN(0,9)</f>
        <v>2</v>
      </c>
      <c r="Z128" s="21" t="s">
        <v>5</v>
      </c>
      <c r="AA128" s="21" t="n">
        <f aca="false">RANDBETWEEN(0,9)</f>
        <v>5</v>
      </c>
      <c r="AB128" s="21" t="n">
        <f aca="false">RANDBETWEEN(0,9)</f>
        <v>7</v>
      </c>
      <c r="AC128" s="21" t="n">
        <f aca="false">RANDBETWEEN(0,9)</f>
        <v>7</v>
      </c>
      <c r="AD128" s="21" t="n">
        <f aca="false">RANDBETWEEN(0,9)</f>
        <v>5</v>
      </c>
      <c r="AE128" s="21" t="n">
        <f aca="false">RANDBETWEEN(0,9)</f>
        <v>6</v>
      </c>
      <c r="AF128" s="21" t="s">
        <v>5</v>
      </c>
      <c r="AG128" s="21" t="n">
        <f aca="false">RANDBETWEEN(0,9)</f>
        <v>3</v>
      </c>
      <c r="AH128" s="21" t="n">
        <f aca="false">RANDBETWEEN(0,9)</f>
        <v>9</v>
      </c>
      <c r="AI128" s="21" t="n">
        <f aca="false">RANDBETWEEN(0,9)</f>
        <v>3</v>
      </c>
      <c r="AJ128" s="21" t="n">
        <f aca="false">RANDBETWEEN(0,9)</f>
        <v>4</v>
      </c>
      <c r="AK128" s="21" t="n">
        <f aca="false">RANDBETWEEN(0,9)</f>
        <v>0</v>
      </c>
      <c r="AL128" s="21" t="s">
        <v>5</v>
      </c>
      <c r="AM128" s="21" t="n">
        <f aca="false">RANDBETWEEN(0,9)</f>
        <v>7</v>
      </c>
      <c r="AN128" s="21" t="n">
        <f aca="false">RANDBETWEEN(0,9)</f>
        <v>6</v>
      </c>
      <c r="AO128" s="21" t="n">
        <f aca="false">RANDBETWEEN(0,9)</f>
        <v>2</v>
      </c>
      <c r="AP128" s="21" t="n">
        <f aca="false">RANDBETWEEN(0,9)</f>
        <v>0</v>
      </c>
      <c r="AQ128" s="21" t="n">
        <f aca="false">RANDBETWEEN(0,9)</f>
        <v>5</v>
      </c>
      <c r="AR128" s="21" t="s">
        <v>5</v>
      </c>
      <c r="AS128" s="21" t="n">
        <f aca="false">RANDBETWEEN(0,9)</f>
        <v>2</v>
      </c>
      <c r="AT128" s="21" t="n">
        <f aca="false">RANDBETWEEN(0,9)</f>
        <v>0</v>
      </c>
      <c r="AU128" s="21" t="n">
        <f aca="false">RANDBETWEEN(0,9)</f>
        <v>3</v>
      </c>
      <c r="AV128" s="21" t="n">
        <f aca="false">RANDBETWEEN(0,9)</f>
        <v>0</v>
      </c>
      <c r="AW128" s="21" t="n">
        <f aca="false">RANDBETWEEN(0,9)</f>
        <v>5</v>
      </c>
      <c r="AX128" s="21" t="s">
        <v>5</v>
      </c>
      <c r="AY128" s="21" t="n">
        <f aca="false">RANDBETWEEN(0,9)</f>
        <v>5</v>
      </c>
      <c r="AZ128" s="21" t="n">
        <f aca="false">RANDBETWEEN(0,9)</f>
        <v>5</v>
      </c>
      <c r="BA128" s="21" t="n">
        <f aca="false">RANDBETWEEN(0,9)</f>
        <v>4</v>
      </c>
      <c r="BB128" s="21" t="n">
        <f aca="false">RANDBETWEEN(0,9)</f>
        <v>5</v>
      </c>
      <c r="BC128" s="21" t="n">
        <f aca="false">RANDBETWEEN(0,9)</f>
        <v>7</v>
      </c>
      <c r="BD128" s="21" t="s">
        <v>5</v>
      </c>
      <c r="BE128" s="21" t="n">
        <f aca="false">RANDBETWEEN(0,9)</f>
        <v>4</v>
      </c>
      <c r="BF128" s="21" t="n">
        <f aca="false">RANDBETWEEN(0,9)</f>
        <v>8</v>
      </c>
      <c r="BG128" s="21" t="n">
        <f aca="false">RANDBETWEEN(0,9)</f>
        <v>0</v>
      </c>
      <c r="BH128" s="21" t="n">
        <f aca="false">RANDBETWEEN(0,9)</f>
        <v>3</v>
      </c>
      <c r="BI128" s="21" t="n">
        <f aca="false">RANDBETWEEN(0,9)</f>
        <v>5</v>
      </c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</row>
    <row r="129" s="32" customFormat="true" ht="12.75" hidden="false" customHeight="false" outlineLevel="0" collapsed="false">
      <c r="B129" s="25"/>
    </row>
    <row r="130" s="17" customFormat="true" ht="12.75" hidden="false" customHeight="false" outlineLevel="0" collapsed="false">
      <c r="B130" s="33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</row>
    <row r="131" s="17" customFormat="true" ht="12.75" hidden="false" customHeight="false" outlineLevel="0" collapsed="false">
      <c r="B131" s="33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33"/>
    </row>
    <row r="132" s="4" customFormat="true" ht="12.75" hidden="false" customHeight="false" outlineLevel="0" collapsed="false">
      <c r="B132" s="15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</row>
    <row r="133" s="4" customFormat="true" ht="12.75" hidden="false" customHeight="false" outlineLevel="0" collapsed="false">
      <c r="B133" s="15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="4" customFormat="true" ht="12.75" hidden="false" customHeight="false" outlineLevel="0" collapsed="false">
      <c r="A134" s="4" t="s">
        <v>33</v>
      </c>
      <c r="B134" s="15" t="n">
        <v>1</v>
      </c>
      <c r="C134" s="3" t="s">
        <v>34</v>
      </c>
      <c r="D134" s="3" t="n">
        <v>15</v>
      </c>
      <c r="E134" s="3"/>
      <c r="F134" s="34" t="n">
        <f aca="false">SUM(G134:Q134)</f>
        <v>15</v>
      </c>
      <c r="G134" s="35" t="n">
        <v>1</v>
      </c>
      <c r="H134" s="34" t="n">
        <v>1</v>
      </c>
      <c r="I134" s="35" t="n">
        <v>3</v>
      </c>
      <c r="J134" s="34" t="n">
        <v>1</v>
      </c>
      <c r="K134" s="35" t="n">
        <v>1</v>
      </c>
      <c r="L134" s="34" t="n">
        <v>1</v>
      </c>
      <c r="M134" s="35" t="n">
        <v>1</v>
      </c>
      <c r="N134" s="34" t="n">
        <v>1</v>
      </c>
      <c r="O134" s="35" t="n">
        <v>3</v>
      </c>
      <c r="P134" s="34" t="n">
        <v>1</v>
      </c>
      <c r="Q134" s="35" t="n">
        <v>1</v>
      </c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="4" customFormat="true" ht="12.75" hidden="false" customHeight="false" outlineLevel="0" collapsed="false">
      <c r="A135" s="4" t="s">
        <v>35</v>
      </c>
      <c r="B135" s="15" t="n">
        <v>2</v>
      </c>
      <c r="C135" s="3" t="s">
        <v>36</v>
      </c>
      <c r="D135" s="3" t="n">
        <v>19</v>
      </c>
      <c r="E135" s="3"/>
      <c r="F135" s="34" t="n">
        <f aca="false">SUM(G135:Q135)</f>
        <v>19</v>
      </c>
      <c r="G135" s="35" t="n">
        <v>3</v>
      </c>
      <c r="H135" s="34" t="n">
        <v>1</v>
      </c>
      <c r="I135" s="35" t="n">
        <v>3</v>
      </c>
      <c r="J135" s="34" t="n">
        <v>1</v>
      </c>
      <c r="K135" s="35" t="n">
        <v>1</v>
      </c>
      <c r="L135" s="34" t="n">
        <v>1</v>
      </c>
      <c r="M135" s="35" t="n">
        <v>1</v>
      </c>
      <c r="N135" s="34" t="n">
        <v>1</v>
      </c>
      <c r="O135" s="35" t="n">
        <v>3</v>
      </c>
      <c r="P135" s="34" t="n">
        <v>1</v>
      </c>
      <c r="Q135" s="35" t="n">
        <v>3</v>
      </c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CZ135" s="3" t="s">
        <v>37</v>
      </c>
      <c r="DA135" s="3" t="s">
        <v>38</v>
      </c>
      <c r="DB135" s="3" t="s">
        <v>39</v>
      </c>
      <c r="DC135" s="4" t="n">
        <v>1</v>
      </c>
    </row>
    <row r="136" s="4" customFormat="true" ht="12.75" hidden="false" customHeight="false" outlineLevel="0" collapsed="false">
      <c r="A136" s="36"/>
      <c r="B136" s="15" t="n">
        <v>3</v>
      </c>
      <c r="C136" s="3" t="s">
        <v>40</v>
      </c>
      <c r="D136" s="3" t="n">
        <v>17</v>
      </c>
      <c r="E136" s="3"/>
      <c r="F136" s="34" t="n">
        <f aca="false">SUM(G136:Q136)</f>
        <v>17</v>
      </c>
      <c r="G136" s="35" t="n">
        <v>1</v>
      </c>
      <c r="H136" s="34" t="n">
        <v>1</v>
      </c>
      <c r="I136" s="35" t="n">
        <v>3</v>
      </c>
      <c r="J136" s="34" t="n">
        <v>1</v>
      </c>
      <c r="K136" s="35" t="n">
        <v>1</v>
      </c>
      <c r="L136" s="34" t="n">
        <v>1</v>
      </c>
      <c r="M136" s="35" t="n">
        <v>3</v>
      </c>
      <c r="N136" s="34" t="n">
        <v>1</v>
      </c>
      <c r="O136" s="35" t="n">
        <v>1</v>
      </c>
      <c r="P136" s="34" t="n">
        <v>1</v>
      </c>
      <c r="Q136" s="35" t="n">
        <v>3</v>
      </c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CZ136" s="3" t="n">
        <v>5</v>
      </c>
      <c r="DA136" s="3" t="n">
        <f aca="false">1200/CZ136</f>
        <v>240</v>
      </c>
      <c r="DB136" s="37" t="n">
        <f aca="false">DA136/1000</f>
        <v>0.24</v>
      </c>
      <c r="DC136" s="38" t="n">
        <f aca="false">DB136*$DF$10</f>
        <v>25.2</v>
      </c>
    </row>
    <row r="137" s="4" customFormat="true" ht="12.75" hidden="false" customHeight="false" outlineLevel="0" collapsed="false">
      <c r="A137" s="36"/>
      <c r="B137" s="15" t="n">
        <v>4</v>
      </c>
      <c r="C137" s="3" t="s">
        <v>41</v>
      </c>
      <c r="D137" s="3" t="n">
        <v>13</v>
      </c>
      <c r="E137" s="3"/>
      <c r="F137" s="34" t="n">
        <f aca="false">SUM(G137:Q137)</f>
        <v>13</v>
      </c>
      <c r="G137" s="35" t="n">
        <v>3</v>
      </c>
      <c r="H137" s="34" t="n">
        <v>1</v>
      </c>
      <c r="I137" s="35" t="n">
        <v>1</v>
      </c>
      <c r="J137" s="34" t="n">
        <v>1</v>
      </c>
      <c r="K137" s="35" t="n">
        <v>1</v>
      </c>
      <c r="L137" s="34" t="n">
        <v>1</v>
      </c>
      <c r="M137" s="35" t="n">
        <v>3</v>
      </c>
      <c r="N137" s="34" t="n">
        <v>1</v>
      </c>
      <c r="O137" s="35" t="n">
        <v>1</v>
      </c>
      <c r="P137" s="34"/>
      <c r="Q137" s="35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CZ137" s="3" t="n">
        <v>7.5</v>
      </c>
      <c r="DA137" s="39" t="n">
        <f aca="false">1200/CZ137</f>
        <v>160</v>
      </c>
      <c r="DB137" s="37" t="n">
        <f aca="false">DA137/1000</f>
        <v>0.16</v>
      </c>
      <c r="DC137" s="38" t="n">
        <f aca="false">DB137*$DF$10</f>
        <v>16.8</v>
      </c>
    </row>
    <row r="138" s="4" customFormat="true" ht="12.75" hidden="false" customHeight="false" outlineLevel="0" collapsed="false">
      <c r="A138" s="36"/>
      <c r="B138" s="15" t="n">
        <v>5</v>
      </c>
      <c r="C138" s="3" t="s">
        <v>42</v>
      </c>
      <c r="D138" s="3" t="n">
        <v>17</v>
      </c>
      <c r="E138" s="3"/>
      <c r="F138" s="34" t="n">
        <f aca="false">SUM(G138:Q138)</f>
        <v>17</v>
      </c>
      <c r="G138" s="35" t="n">
        <v>3</v>
      </c>
      <c r="H138" s="34" t="n">
        <v>1</v>
      </c>
      <c r="I138" s="35" t="n">
        <v>3</v>
      </c>
      <c r="J138" s="34" t="n">
        <v>1</v>
      </c>
      <c r="K138" s="35" t="n">
        <v>3</v>
      </c>
      <c r="L138" s="34" t="n">
        <v>1</v>
      </c>
      <c r="M138" s="35" t="n">
        <v>1</v>
      </c>
      <c r="N138" s="34" t="n">
        <v>1</v>
      </c>
      <c r="O138" s="35" t="n">
        <v>1</v>
      </c>
      <c r="P138" s="34" t="n">
        <v>1</v>
      </c>
      <c r="Q138" s="35" t="n">
        <v>1</v>
      </c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CZ138" s="3" t="n">
        <v>10</v>
      </c>
      <c r="DA138" s="39" t="n">
        <f aca="false">1200/CZ138</f>
        <v>120</v>
      </c>
      <c r="DB138" s="37" t="n">
        <f aca="false">DA138/1000</f>
        <v>0.12</v>
      </c>
      <c r="DC138" s="38" t="n">
        <f aca="false">DB138*$DF$10</f>
        <v>12.6</v>
      </c>
    </row>
    <row r="139" s="4" customFormat="true" ht="12.75" hidden="false" customHeight="false" outlineLevel="0" collapsed="false">
      <c r="A139" s="36"/>
      <c r="B139" s="15" t="n">
        <v>6</v>
      </c>
      <c r="C139" s="3" t="s">
        <v>43</v>
      </c>
      <c r="D139" s="3" t="n">
        <v>15</v>
      </c>
      <c r="E139" s="3"/>
      <c r="F139" s="34" t="n">
        <f aca="false">SUM(G139:Q139)</f>
        <v>15</v>
      </c>
      <c r="G139" s="35" t="n">
        <v>1</v>
      </c>
      <c r="H139" s="34" t="n">
        <v>1</v>
      </c>
      <c r="I139" s="35" t="n">
        <v>1</v>
      </c>
      <c r="J139" s="34" t="n">
        <v>1</v>
      </c>
      <c r="K139" s="35" t="n">
        <v>3</v>
      </c>
      <c r="L139" s="34" t="n">
        <v>1</v>
      </c>
      <c r="M139" s="35" t="n">
        <v>3</v>
      </c>
      <c r="N139" s="34" t="n">
        <v>1</v>
      </c>
      <c r="O139" s="35" t="n">
        <v>1</v>
      </c>
      <c r="P139" s="34" t="n">
        <v>1</v>
      </c>
      <c r="Q139" s="35" t="n">
        <v>1</v>
      </c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CZ139" s="3" t="n">
        <v>12</v>
      </c>
      <c r="DA139" s="39" t="n">
        <f aca="false">1200/CZ139</f>
        <v>100</v>
      </c>
      <c r="DB139" s="37" t="n">
        <f aca="false">DA139/1000</f>
        <v>0.1</v>
      </c>
      <c r="DC139" s="38" t="n">
        <f aca="false">DB139*$DF$10</f>
        <v>10.5</v>
      </c>
    </row>
    <row r="140" s="4" customFormat="true" ht="12.75" hidden="false" customHeight="false" outlineLevel="0" collapsed="false">
      <c r="A140" s="36"/>
      <c r="B140" s="15" t="n">
        <v>7</v>
      </c>
      <c r="C140" s="3" t="s">
        <v>44</v>
      </c>
      <c r="D140" s="3" t="n">
        <v>17</v>
      </c>
      <c r="E140" s="3"/>
      <c r="F140" s="34" t="n">
        <f aca="false">SUM(G140:Q140)</f>
        <v>17</v>
      </c>
      <c r="G140" s="35" t="n">
        <v>1</v>
      </c>
      <c r="H140" s="34" t="n">
        <v>1</v>
      </c>
      <c r="I140" s="35" t="n">
        <v>3</v>
      </c>
      <c r="J140" s="34" t="n">
        <v>1</v>
      </c>
      <c r="K140" s="35" t="n">
        <v>3</v>
      </c>
      <c r="L140" s="34" t="n">
        <v>1</v>
      </c>
      <c r="M140" s="35" t="n">
        <v>1</v>
      </c>
      <c r="N140" s="34" t="n">
        <v>1</v>
      </c>
      <c r="O140" s="35" t="n">
        <v>3</v>
      </c>
      <c r="P140" s="34" t="n">
        <v>1</v>
      </c>
      <c r="Q140" s="35" t="n">
        <v>1</v>
      </c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CZ140" s="3" t="n">
        <v>15</v>
      </c>
      <c r="DA140" s="39" t="n">
        <f aca="false">1200/CZ140</f>
        <v>80</v>
      </c>
      <c r="DB140" s="37" t="n">
        <f aca="false">DA140/1000</f>
        <v>0.08</v>
      </c>
      <c r="DC140" s="38" t="n">
        <f aca="false">DB140*$DF$10</f>
        <v>8.4</v>
      </c>
    </row>
    <row r="141" s="4" customFormat="true" ht="12.75" hidden="false" customHeight="false" outlineLevel="0" collapsed="false">
      <c r="B141" s="15" t="n">
        <v>8</v>
      </c>
      <c r="C141" s="3" t="s">
        <v>45</v>
      </c>
      <c r="D141" s="3" t="n">
        <v>13</v>
      </c>
      <c r="E141" s="3"/>
      <c r="F141" s="34" t="n">
        <f aca="false">SUM(G141:Q141)</f>
        <v>13</v>
      </c>
      <c r="G141" s="35" t="n">
        <v>3</v>
      </c>
      <c r="H141" s="34" t="n">
        <v>1</v>
      </c>
      <c r="I141" s="35" t="n">
        <v>1</v>
      </c>
      <c r="J141" s="34" t="n">
        <v>1</v>
      </c>
      <c r="K141" s="35" t="n">
        <v>1</v>
      </c>
      <c r="L141" s="34" t="n">
        <v>1</v>
      </c>
      <c r="M141" s="35" t="n">
        <v>1</v>
      </c>
      <c r="N141" s="34" t="n">
        <v>1</v>
      </c>
      <c r="O141" s="35" t="n">
        <v>3</v>
      </c>
      <c r="P141" s="34"/>
      <c r="Q141" s="35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CZ141" s="3" t="n">
        <v>18</v>
      </c>
      <c r="DA141" s="39" t="n">
        <f aca="false">1200/CZ141</f>
        <v>66.6666666666667</v>
      </c>
      <c r="DB141" s="37" t="n">
        <f aca="false">DA141/1000</f>
        <v>0.0666666666666667</v>
      </c>
      <c r="DC141" s="38" t="n">
        <f aca="false">DB141*$DF$10</f>
        <v>7</v>
      </c>
    </row>
    <row r="142" s="4" customFormat="true" ht="12.75" hidden="false" customHeight="false" outlineLevel="0" collapsed="false">
      <c r="B142" s="15" t="n">
        <v>9</v>
      </c>
      <c r="C142" s="3" t="s">
        <v>46</v>
      </c>
      <c r="D142" s="3" t="n">
        <v>19</v>
      </c>
      <c r="E142" s="3"/>
      <c r="F142" s="34" t="n">
        <f aca="false">SUM(G142:Q142)</f>
        <v>19</v>
      </c>
      <c r="G142" s="35" t="n">
        <v>3</v>
      </c>
      <c r="H142" s="34" t="n">
        <v>1</v>
      </c>
      <c r="I142" s="35" t="n">
        <v>3</v>
      </c>
      <c r="J142" s="34" t="n">
        <v>1</v>
      </c>
      <c r="K142" s="35" t="n">
        <v>3</v>
      </c>
      <c r="L142" s="34" t="n">
        <v>1</v>
      </c>
      <c r="M142" s="35" t="n">
        <v>3</v>
      </c>
      <c r="N142" s="34" t="n">
        <v>1</v>
      </c>
      <c r="O142" s="35" t="n">
        <v>3</v>
      </c>
      <c r="P142" s="34"/>
      <c r="Q142" s="35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CZ142" s="3" t="n">
        <v>20</v>
      </c>
      <c r="DA142" s="39" t="n">
        <f aca="false">1200/CZ142</f>
        <v>60</v>
      </c>
      <c r="DB142" s="37" t="n">
        <f aca="false">DA142/1000</f>
        <v>0.06</v>
      </c>
      <c r="DC142" s="38" t="n">
        <f aca="false">DB142*$DF$10</f>
        <v>6.3</v>
      </c>
    </row>
    <row r="143" s="4" customFormat="true" ht="12.75" hidden="false" customHeight="false" outlineLevel="0" collapsed="false">
      <c r="B143" s="15" t="n">
        <v>10</v>
      </c>
      <c r="C143" s="40" t="s">
        <v>47</v>
      </c>
      <c r="D143" s="40" t="n">
        <v>17</v>
      </c>
      <c r="E143" s="3"/>
      <c r="F143" s="34" t="n">
        <f aca="false">SUM(G143:Q143)</f>
        <v>17</v>
      </c>
      <c r="G143" s="35" t="n">
        <v>1</v>
      </c>
      <c r="H143" s="34" t="n">
        <v>1</v>
      </c>
      <c r="I143" s="35" t="n">
        <v>3</v>
      </c>
      <c r="J143" s="34" t="n">
        <v>1</v>
      </c>
      <c r="K143" s="35" t="n">
        <v>3</v>
      </c>
      <c r="L143" s="34" t="n">
        <v>1</v>
      </c>
      <c r="M143" s="35" t="n">
        <v>3</v>
      </c>
      <c r="N143" s="34" t="n">
        <v>1</v>
      </c>
      <c r="O143" s="35" t="n">
        <v>3</v>
      </c>
      <c r="P143" s="34"/>
      <c r="Q143" s="35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CZ143" s="3" t="n">
        <v>22</v>
      </c>
      <c r="DA143" s="39" t="n">
        <f aca="false">1200/CZ143</f>
        <v>54.5454545454546</v>
      </c>
      <c r="DB143" s="37" t="n">
        <f aca="false">DA143/1000</f>
        <v>0.0545454545454546</v>
      </c>
      <c r="DC143" s="38" t="n">
        <f aca="false">DB143*$DF$10</f>
        <v>5.72727272727273</v>
      </c>
    </row>
    <row r="144" s="4" customFormat="true" ht="12.75" hidden="false" customHeight="false" outlineLevel="0" collapsed="false">
      <c r="B144" s="15" t="n">
        <v>11</v>
      </c>
      <c r="C144" s="40" t="s">
        <v>48</v>
      </c>
      <c r="D144" s="40" t="n">
        <v>15</v>
      </c>
      <c r="E144" s="3"/>
      <c r="F144" s="34" t="n">
        <f aca="false">SUM(G144:Q144)</f>
        <v>15</v>
      </c>
      <c r="G144" s="35" t="n">
        <v>1</v>
      </c>
      <c r="H144" s="34" t="n">
        <v>1</v>
      </c>
      <c r="I144" s="35" t="n">
        <v>1</v>
      </c>
      <c r="J144" s="34" t="n">
        <v>1</v>
      </c>
      <c r="K144" s="35" t="n">
        <v>3</v>
      </c>
      <c r="L144" s="34" t="n">
        <v>1</v>
      </c>
      <c r="M144" s="35" t="n">
        <v>3</v>
      </c>
      <c r="N144" s="34" t="n">
        <v>1</v>
      </c>
      <c r="O144" s="35" t="n">
        <v>3</v>
      </c>
      <c r="P144" s="34"/>
      <c r="Q144" s="35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CZ144" s="3" t="n">
        <v>25</v>
      </c>
      <c r="DA144" s="39" t="n">
        <f aca="false">1200/CZ144</f>
        <v>48</v>
      </c>
      <c r="DB144" s="37" t="n">
        <f aca="false">DA144/1000</f>
        <v>0.048</v>
      </c>
      <c r="DC144" s="38" t="n">
        <f aca="false">DB144*$DF$10</f>
        <v>5.04</v>
      </c>
    </row>
    <row r="145" s="4" customFormat="true" ht="12.75" hidden="false" customHeight="false" outlineLevel="0" collapsed="false">
      <c r="B145" s="15" t="n">
        <v>12</v>
      </c>
      <c r="C145" s="40" t="s">
        <v>49</v>
      </c>
      <c r="D145" s="40" t="n">
        <v>13</v>
      </c>
      <c r="E145" s="3"/>
      <c r="F145" s="34" t="n">
        <f aca="false">SUM(G145:Q145)</f>
        <v>13</v>
      </c>
      <c r="G145" s="35" t="n">
        <v>1</v>
      </c>
      <c r="H145" s="34" t="n">
        <v>1</v>
      </c>
      <c r="I145" s="35" t="n">
        <v>1</v>
      </c>
      <c r="J145" s="34" t="n">
        <v>1</v>
      </c>
      <c r="K145" s="35" t="n">
        <v>1</v>
      </c>
      <c r="L145" s="34" t="n">
        <v>1</v>
      </c>
      <c r="M145" s="35" t="n">
        <v>3</v>
      </c>
      <c r="N145" s="34" t="n">
        <v>1</v>
      </c>
      <c r="O145" s="35" t="n">
        <v>3</v>
      </c>
      <c r="P145" s="34"/>
      <c r="Q145" s="35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="4" customFormat="true" ht="12.75" hidden="false" customHeight="false" outlineLevel="0" collapsed="false">
      <c r="B146" s="15" t="n">
        <v>13</v>
      </c>
      <c r="C146" s="40" t="s">
        <v>50</v>
      </c>
      <c r="D146" s="40" t="n">
        <v>11</v>
      </c>
      <c r="E146" s="3"/>
      <c r="F146" s="34" t="n">
        <f aca="false">SUM(G146:Q146)</f>
        <v>11</v>
      </c>
      <c r="G146" s="35" t="n">
        <v>1</v>
      </c>
      <c r="H146" s="34" t="n">
        <v>1</v>
      </c>
      <c r="I146" s="35" t="n">
        <v>1</v>
      </c>
      <c r="J146" s="34" t="n">
        <v>1</v>
      </c>
      <c r="K146" s="35" t="n">
        <v>1</v>
      </c>
      <c r="L146" s="34" t="n">
        <v>1</v>
      </c>
      <c r="M146" s="35" t="n">
        <v>1</v>
      </c>
      <c r="N146" s="34" t="n">
        <v>1</v>
      </c>
      <c r="O146" s="35" t="n">
        <v>3</v>
      </c>
      <c r="P146" s="34"/>
      <c r="Q146" s="35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CZ146" s="4" t="s">
        <v>33</v>
      </c>
    </row>
    <row r="147" s="4" customFormat="true" ht="12.75" hidden="false" customHeight="false" outlineLevel="0" collapsed="false">
      <c r="B147" s="15" t="n">
        <v>14</v>
      </c>
      <c r="C147" s="40" t="s">
        <v>51</v>
      </c>
      <c r="D147" s="40" t="n">
        <v>9</v>
      </c>
      <c r="E147" s="3"/>
      <c r="F147" s="34" t="n">
        <f aca="false">SUM(G147:Q147)</f>
        <v>9</v>
      </c>
      <c r="G147" s="35" t="n">
        <v>1</v>
      </c>
      <c r="H147" s="34" t="n">
        <v>1</v>
      </c>
      <c r="I147" s="35" t="n">
        <v>1</v>
      </c>
      <c r="J147" s="34" t="n">
        <v>1</v>
      </c>
      <c r="K147" s="35" t="n">
        <v>1</v>
      </c>
      <c r="L147" s="34" t="n">
        <v>1</v>
      </c>
      <c r="M147" s="35" t="n">
        <v>1</v>
      </c>
      <c r="N147" s="34" t="n">
        <v>1</v>
      </c>
      <c r="O147" s="35" t="n">
        <v>1</v>
      </c>
      <c r="P147" s="34"/>
      <c r="Q147" s="35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CZ147" s="4" t="s">
        <v>35</v>
      </c>
    </row>
    <row r="148" s="4" customFormat="true" ht="12.75" hidden="false" customHeight="false" outlineLevel="0" collapsed="false">
      <c r="B148" s="15" t="n">
        <v>15</v>
      </c>
      <c r="C148" s="40" t="s">
        <v>52</v>
      </c>
      <c r="D148" s="40" t="n">
        <v>11</v>
      </c>
      <c r="E148" s="3"/>
      <c r="F148" s="34" t="n">
        <f aca="false">SUM(G148:Q148)</f>
        <v>11</v>
      </c>
      <c r="G148" s="35" t="n">
        <v>3</v>
      </c>
      <c r="H148" s="34" t="n">
        <v>1</v>
      </c>
      <c r="I148" s="35" t="n">
        <v>1</v>
      </c>
      <c r="J148" s="34" t="n">
        <v>1</v>
      </c>
      <c r="K148" s="35" t="n">
        <v>1</v>
      </c>
      <c r="L148" s="34" t="n">
        <v>1</v>
      </c>
      <c r="M148" s="35" t="n">
        <v>1</v>
      </c>
      <c r="N148" s="34" t="n">
        <v>1</v>
      </c>
      <c r="O148" s="35" t="n">
        <v>1</v>
      </c>
      <c r="P148" s="34"/>
      <c r="Q148" s="35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="4" customFormat="true" ht="12.75" hidden="false" customHeight="false" outlineLevel="0" collapsed="false">
      <c r="B149" s="15" t="n">
        <v>16</v>
      </c>
      <c r="C149" s="40" t="s">
        <v>53</v>
      </c>
      <c r="D149" s="40" t="n">
        <v>13</v>
      </c>
      <c r="E149" s="3"/>
      <c r="F149" s="34" t="n">
        <f aca="false">SUM(G149:Q149)</f>
        <v>13</v>
      </c>
      <c r="G149" s="35" t="n">
        <v>3</v>
      </c>
      <c r="H149" s="34" t="n">
        <v>1</v>
      </c>
      <c r="I149" s="35" t="n">
        <v>3</v>
      </c>
      <c r="J149" s="34" t="n">
        <v>1</v>
      </c>
      <c r="K149" s="35" t="n">
        <v>1</v>
      </c>
      <c r="L149" s="34" t="n">
        <v>1</v>
      </c>
      <c r="M149" s="35" t="n">
        <v>1</v>
      </c>
      <c r="N149" s="34" t="n">
        <v>1</v>
      </c>
      <c r="O149" s="35" t="n">
        <v>1</v>
      </c>
      <c r="P149" s="34"/>
      <c r="Q149" s="35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="4" customFormat="true" ht="12.75" hidden="false" customHeight="false" outlineLevel="0" collapsed="false">
      <c r="B150" s="15" t="n">
        <v>17</v>
      </c>
      <c r="C150" s="40" t="s">
        <v>54</v>
      </c>
      <c r="D150" s="40" t="n">
        <v>15</v>
      </c>
      <c r="E150" s="3"/>
      <c r="F150" s="34" t="n">
        <f aca="false">SUM(G150:Q150)</f>
        <v>15</v>
      </c>
      <c r="G150" s="35" t="n">
        <v>3</v>
      </c>
      <c r="H150" s="34" t="n">
        <v>1</v>
      </c>
      <c r="I150" s="35" t="n">
        <v>3</v>
      </c>
      <c r="J150" s="34" t="n">
        <v>1</v>
      </c>
      <c r="K150" s="35" t="n">
        <v>3</v>
      </c>
      <c r="L150" s="34" t="n">
        <v>1</v>
      </c>
      <c r="M150" s="35" t="n">
        <v>1</v>
      </c>
      <c r="N150" s="34" t="n">
        <v>1</v>
      </c>
      <c r="O150" s="35" t="n">
        <v>1</v>
      </c>
      <c r="P150" s="34"/>
      <c r="Q150" s="35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="4" customFormat="true" ht="12.75" hidden="false" customHeight="false" outlineLevel="0" collapsed="false">
      <c r="B151" s="15" t="n">
        <v>18</v>
      </c>
      <c r="C151" s="40" t="s">
        <v>55</v>
      </c>
      <c r="D151" s="40" t="n">
        <v>17</v>
      </c>
      <c r="E151" s="3"/>
      <c r="F151" s="34" t="n">
        <f aca="false">SUM(G151:Q151)</f>
        <v>17</v>
      </c>
      <c r="G151" s="35" t="n">
        <v>3</v>
      </c>
      <c r="H151" s="34" t="n">
        <v>1</v>
      </c>
      <c r="I151" s="35" t="n">
        <v>3</v>
      </c>
      <c r="J151" s="34" t="n">
        <v>1</v>
      </c>
      <c r="K151" s="35" t="n">
        <v>3</v>
      </c>
      <c r="L151" s="34" t="n">
        <v>1</v>
      </c>
      <c r="M151" s="35" t="n">
        <v>3</v>
      </c>
      <c r="N151" s="34" t="n">
        <v>1</v>
      </c>
      <c r="O151" s="35" t="n">
        <v>1</v>
      </c>
      <c r="P151" s="34"/>
      <c r="Q151" s="35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="4" customFormat="true" ht="12.75" hidden="false" customHeight="false" outlineLevel="0" collapsed="false">
      <c r="B152" s="15" t="n">
        <v>19</v>
      </c>
      <c r="C152" s="3" t="s">
        <v>56</v>
      </c>
      <c r="D152" s="40" t="n">
        <v>5</v>
      </c>
      <c r="E152" s="3"/>
      <c r="F152" s="34" t="n">
        <f aca="false">SUM(G152:Q152)</f>
        <v>5</v>
      </c>
      <c r="G152" s="35" t="n">
        <v>1</v>
      </c>
      <c r="H152" s="34" t="n">
        <v>1</v>
      </c>
      <c r="I152" s="35" t="n">
        <v>3</v>
      </c>
      <c r="J152" s="34"/>
      <c r="K152" s="35"/>
      <c r="L152" s="34"/>
      <c r="M152" s="35"/>
      <c r="N152" s="34"/>
      <c r="O152" s="35"/>
      <c r="P152" s="34"/>
      <c r="Q152" s="35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="4" customFormat="true" ht="12.75" hidden="false" customHeight="false" outlineLevel="0" collapsed="false">
      <c r="B153" s="15" t="n">
        <v>20</v>
      </c>
      <c r="C153" s="3" t="s">
        <v>57</v>
      </c>
      <c r="D153" s="40" t="n">
        <v>9</v>
      </c>
      <c r="E153" s="3"/>
      <c r="F153" s="34" t="n">
        <f aca="false">SUM(G153:Q153)</f>
        <v>9</v>
      </c>
      <c r="G153" s="35" t="n">
        <v>3</v>
      </c>
      <c r="H153" s="34" t="n">
        <v>1</v>
      </c>
      <c r="I153" s="35" t="n">
        <v>1</v>
      </c>
      <c r="J153" s="34" t="n">
        <v>1</v>
      </c>
      <c r="K153" s="35" t="n">
        <v>1</v>
      </c>
      <c r="L153" s="34" t="n">
        <v>1</v>
      </c>
      <c r="M153" s="35" t="n">
        <v>1</v>
      </c>
      <c r="N153" s="34"/>
      <c r="O153" s="35"/>
      <c r="P153" s="34"/>
      <c r="Q153" s="35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="4" customFormat="true" ht="12.75" hidden="false" customHeight="false" outlineLevel="0" collapsed="false">
      <c r="B154" s="15" t="n">
        <v>21</v>
      </c>
      <c r="C154" s="3" t="s">
        <v>58</v>
      </c>
      <c r="D154" s="40" t="n">
        <v>11</v>
      </c>
      <c r="E154" s="3"/>
      <c r="F154" s="34" t="n">
        <f aca="false">SUM(G154:Q154)</f>
        <v>11</v>
      </c>
      <c r="G154" s="35" t="n">
        <v>3</v>
      </c>
      <c r="H154" s="34" t="n">
        <v>1</v>
      </c>
      <c r="I154" s="35" t="n">
        <v>1</v>
      </c>
      <c r="J154" s="34" t="n">
        <v>1</v>
      </c>
      <c r="K154" s="35" t="n">
        <v>3</v>
      </c>
      <c r="L154" s="34" t="n">
        <v>1</v>
      </c>
      <c r="M154" s="35" t="n">
        <v>1</v>
      </c>
      <c r="N154" s="34"/>
      <c r="O154" s="35"/>
      <c r="P154" s="34"/>
      <c r="Q154" s="35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="4" customFormat="true" ht="12.75" hidden="false" customHeight="false" outlineLevel="0" collapsed="false">
      <c r="B155" s="15" t="n">
        <v>22</v>
      </c>
      <c r="C155" s="3" t="s">
        <v>59</v>
      </c>
      <c r="D155" s="40" t="n">
        <v>7</v>
      </c>
      <c r="E155" s="3"/>
      <c r="F155" s="34" t="n">
        <f aca="false">SUM(G155:Q155)</f>
        <v>7</v>
      </c>
      <c r="G155" s="35" t="n">
        <v>3</v>
      </c>
      <c r="H155" s="34" t="n">
        <v>1</v>
      </c>
      <c r="I155" s="35" t="n">
        <v>1</v>
      </c>
      <c r="J155" s="34" t="n">
        <v>1</v>
      </c>
      <c r="K155" s="35" t="n">
        <v>1</v>
      </c>
      <c r="L155" s="34"/>
      <c r="M155" s="35"/>
      <c r="N155" s="34"/>
      <c r="O155" s="35"/>
      <c r="P155" s="34"/>
      <c r="Q155" s="35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="4" customFormat="true" ht="12.75" hidden="false" customHeight="false" outlineLevel="0" collapsed="false">
      <c r="B156" s="15" t="n">
        <v>23</v>
      </c>
      <c r="C156" s="3" t="s">
        <v>60</v>
      </c>
      <c r="D156" s="40" t="n">
        <v>1</v>
      </c>
      <c r="E156" s="3"/>
      <c r="F156" s="34" t="n">
        <f aca="false">SUM(G156:Q156)</f>
        <v>1</v>
      </c>
      <c r="G156" s="35" t="n">
        <v>1</v>
      </c>
      <c r="H156" s="34" t="s">
        <v>5</v>
      </c>
      <c r="I156" s="35"/>
      <c r="J156" s="34"/>
      <c r="K156" s="35"/>
      <c r="L156" s="34"/>
      <c r="M156" s="35"/>
      <c r="N156" s="34"/>
      <c r="O156" s="35"/>
      <c r="P156" s="34"/>
      <c r="Q156" s="35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="4" customFormat="true" ht="12.75" hidden="false" customHeight="false" outlineLevel="0" collapsed="false">
      <c r="B157" s="15" t="n">
        <v>24</v>
      </c>
      <c r="C157" s="3" t="s">
        <v>61</v>
      </c>
      <c r="D157" s="40" t="n">
        <v>9</v>
      </c>
      <c r="E157" s="3"/>
      <c r="F157" s="34" t="n">
        <f aca="false">SUM(G157:Q157)</f>
        <v>9</v>
      </c>
      <c r="G157" s="35" t="n">
        <v>1</v>
      </c>
      <c r="H157" s="34" t="n">
        <v>1</v>
      </c>
      <c r="I157" s="35" t="n">
        <v>1</v>
      </c>
      <c r="J157" s="34" t="n">
        <v>1</v>
      </c>
      <c r="K157" s="35" t="n">
        <v>3</v>
      </c>
      <c r="L157" s="34" t="n">
        <v>1</v>
      </c>
      <c r="M157" s="35" t="n">
        <v>1</v>
      </c>
      <c r="N157" s="34"/>
      <c r="O157" s="35"/>
      <c r="P157" s="34"/>
      <c r="Q157" s="35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="4" customFormat="true" ht="12.75" hidden="false" customHeight="false" outlineLevel="0" collapsed="false">
      <c r="B158" s="15" t="n">
        <v>25</v>
      </c>
      <c r="C158" s="3" t="s">
        <v>62</v>
      </c>
      <c r="D158" s="40" t="n">
        <v>9</v>
      </c>
      <c r="E158" s="3"/>
      <c r="F158" s="34" t="n">
        <f aca="false">SUM(G158:Q158)</f>
        <v>9</v>
      </c>
      <c r="G158" s="35" t="n">
        <v>3</v>
      </c>
      <c r="H158" s="34" t="n">
        <v>1</v>
      </c>
      <c r="I158" s="35" t="n">
        <v>3</v>
      </c>
      <c r="J158" s="34" t="n">
        <v>1</v>
      </c>
      <c r="K158" s="35" t="n">
        <v>1</v>
      </c>
      <c r="L158" s="34"/>
      <c r="M158" s="35"/>
      <c r="N158" s="34"/>
      <c r="O158" s="35"/>
      <c r="P158" s="34"/>
      <c r="Q158" s="35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="4" customFormat="true" ht="12.75" hidden="false" customHeight="false" outlineLevel="0" collapsed="false">
      <c r="B159" s="15" t="n">
        <v>26</v>
      </c>
      <c r="C159" s="3" t="s">
        <v>63</v>
      </c>
      <c r="D159" s="40" t="n">
        <v>7</v>
      </c>
      <c r="E159" s="3"/>
      <c r="F159" s="34" t="n">
        <f aca="false">SUM(G159:Q159)</f>
        <v>7</v>
      </c>
      <c r="G159" s="35" t="n">
        <v>1</v>
      </c>
      <c r="H159" s="34" t="n">
        <v>1</v>
      </c>
      <c r="I159" s="35" t="n">
        <v>1</v>
      </c>
      <c r="J159" s="34" t="n">
        <v>1</v>
      </c>
      <c r="K159" s="35" t="n">
        <v>1</v>
      </c>
      <c r="L159" s="34" t="n">
        <v>1</v>
      </c>
      <c r="M159" s="35" t="n">
        <v>1</v>
      </c>
      <c r="N159" s="34"/>
      <c r="O159" s="35"/>
      <c r="P159" s="34"/>
      <c r="Q159" s="35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="4" customFormat="true" ht="12.75" hidden="false" customHeight="false" outlineLevel="0" collapsed="false">
      <c r="B160" s="15" t="n">
        <v>27</v>
      </c>
      <c r="C160" s="3" t="s">
        <v>64</v>
      </c>
      <c r="D160" s="40" t="n">
        <v>3</v>
      </c>
      <c r="E160" s="3"/>
      <c r="F160" s="34" t="n">
        <f aca="false">SUM(G160:Q160)</f>
        <v>3</v>
      </c>
      <c r="G160" s="35" t="n">
        <v>1</v>
      </c>
      <c r="H160" s="34" t="n">
        <v>1</v>
      </c>
      <c r="I160" s="35" t="n">
        <v>1</v>
      </c>
      <c r="J160" s="34"/>
      <c r="K160" s="35"/>
      <c r="L160" s="34"/>
      <c r="M160" s="35"/>
      <c r="N160" s="34"/>
      <c r="O160" s="35"/>
      <c r="P160" s="34"/>
      <c r="Q160" s="35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="4" customFormat="true" ht="12.75" hidden="false" customHeight="false" outlineLevel="0" collapsed="false">
      <c r="B161" s="15" t="n">
        <v>28</v>
      </c>
      <c r="C161" s="3" t="s">
        <v>65</v>
      </c>
      <c r="D161" s="40" t="n">
        <v>13</v>
      </c>
      <c r="E161" s="3"/>
      <c r="F161" s="34" t="n">
        <f aca="false">SUM(G161:Q161)</f>
        <v>13</v>
      </c>
      <c r="G161" s="35" t="n">
        <v>1</v>
      </c>
      <c r="H161" s="34" t="n">
        <v>1</v>
      </c>
      <c r="I161" s="35" t="n">
        <v>3</v>
      </c>
      <c r="J161" s="34" t="n">
        <v>1</v>
      </c>
      <c r="K161" s="35" t="n">
        <v>3</v>
      </c>
      <c r="L161" s="34" t="n">
        <v>1</v>
      </c>
      <c r="M161" s="35" t="n">
        <v>3</v>
      </c>
      <c r="N161" s="34"/>
      <c r="O161" s="35"/>
      <c r="P161" s="34"/>
      <c r="Q161" s="35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="4" customFormat="true" ht="12.75" hidden="false" customHeight="false" outlineLevel="0" collapsed="false">
      <c r="B162" s="15" t="n">
        <v>29</v>
      </c>
      <c r="C162" s="3" t="s">
        <v>66</v>
      </c>
      <c r="D162" s="40" t="n">
        <v>9</v>
      </c>
      <c r="E162" s="3"/>
      <c r="F162" s="34" t="n">
        <f aca="false">SUM(G162:Q162)</f>
        <v>9</v>
      </c>
      <c r="G162" s="35" t="n">
        <v>3</v>
      </c>
      <c r="H162" s="34" t="n">
        <v>1</v>
      </c>
      <c r="I162" s="35" t="n">
        <v>1</v>
      </c>
      <c r="J162" s="34" t="n">
        <v>1</v>
      </c>
      <c r="K162" s="35" t="n">
        <v>3</v>
      </c>
      <c r="L162" s="34"/>
      <c r="M162" s="35"/>
      <c r="N162" s="34"/>
      <c r="O162" s="35"/>
      <c r="P162" s="34"/>
      <c r="Q162" s="35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="4" customFormat="true" ht="12.75" hidden="false" customHeight="false" outlineLevel="0" collapsed="false">
      <c r="B163" s="15" t="n">
        <v>30</v>
      </c>
      <c r="C163" s="3" t="s">
        <v>67</v>
      </c>
      <c r="D163" s="40" t="n">
        <v>9</v>
      </c>
      <c r="E163" s="3"/>
      <c r="F163" s="34" t="n">
        <f aca="false">SUM(G163:Q163)</f>
        <v>9</v>
      </c>
      <c r="G163" s="35" t="n">
        <v>1</v>
      </c>
      <c r="H163" s="34" t="n">
        <v>1</v>
      </c>
      <c r="I163" s="35" t="n">
        <v>3</v>
      </c>
      <c r="J163" s="34" t="n">
        <v>1</v>
      </c>
      <c r="K163" s="35" t="n">
        <v>1</v>
      </c>
      <c r="L163" s="34" t="n">
        <v>1</v>
      </c>
      <c r="M163" s="35" t="n">
        <v>1</v>
      </c>
      <c r="N163" s="34"/>
      <c r="O163" s="35"/>
      <c r="P163" s="34"/>
      <c r="Q163" s="35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="4" customFormat="true" ht="12.75" hidden="false" customHeight="false" outlineLevel="0" collapsed="false">
      <c r="B164" s="15" t="n">
        <v>31</v>
      </c>
      <c r="C164" s="3" t="s">
        <v>68</v>
      </c>
      <c r="D164" s="40" t="n">
        <v>7</v>
      </c>
      <c r="E164" s="3"/>
      <c r="F164" s="34" t="n">
        <f aca="false">SUM(G164:Q164)</f>
        <v>7</v>
      </c>
      <c r="G164" s="35" t="n">
        <v>3</v>
      </c>
      <c r="H164" s="34" t="n">
        <v>1</v>
      </c>
      <c r="I164" s="35" t="n">
        <v>3</v>
      </c>
      <c r="J164" s="34"/>
      <c r="K164" s="35"/>
      <c r="L164" s="34"/>
      <c r="M164" s="35"/>
      <c r="N164" s="34"/>
      <c r="O164" s="35"/>
      <c r="P164" s="34"/>
      <c r="Q164" s="35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s="4" customFormat="true" ht="12.75" hidden="false" customHeight="false" outlineLevel="0" collapsed="false">
      <c r="B165" s="15" t="n">
        <v>32</v>
      </c>
      <c r="C165" s="3" t="s">
        <v>69</v>
      </c>
      <c r="D165" s="40" t="n">
        <v>5</v>
      </c>
      <c r="E165" s="3"/>
      <c r="F165" s="34" t="n">
        <f aca="false">SUM(G165:Q165)</f>
        <v>5</v>
      </c>
      <c r="G165" s="35" t="n">
        <v>3</v>
      </c>
      <c r="H165" s="34" t="n">
        <v>1</v>
      </c>
      <c r="I165" s="35" t="n">
        <v>1</v>
      </c>
      <c r="J165" s="34"/>
      <c r="K165" s="35"/>
      <c r="L165" s="34"/>
      <c r="M165" s="35"/>
      <c r="N165" s="34"/>
      <c r="O165" s="35"/>
      <c r="P165" s="34"/>
      <c r="Q165" s="35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s="4" customFormat="true" ht="12.75" hidden="false" customHeight="false" outlineLevel="0" collapsed="false">
      <c r="B166" s="15" t="n">
        <v>33</v>
      </c>
      <c r="C166" s="3" t="s">
        <v>70</v>
      </c>
      <c r="D166" s="40" t="n">
        <v>11</v>
      </c>
      <c r="E166" s="3"/>
      <c r="F166" s="34" t="n">
        <f aca="false">SUM(G166:Q166)</f>
        <v>11</v>
      </c>
      <c r="G166" s="35" t="n">
        <v>3</v>
      </c>
      <c r="H166" s="34" t="n">
        <v>1</v>
      </c>
      <c r="I166" s="35" t="n">
        <v>3</v>
      </c>
      <c r="J166" s="34" t="n">
        <v>1</v>
      </c>
      <c r="K166" s="35" t="n">
        <v>3</v>
      </c>
      <c r="L166" s="34"/>
      <c r="M166" s="35"/>
      <c r="N166" s="34"/>
      <c r="O166" s="35"/>
      <c r="P166" s="34"/>
      <c r="Q166" s="35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s="4" customFormat="true" ht="12.75" hidden="false" customHeight="false" outlineLevel="0" collapsed="false">
      <c r="B167" s="15" t="n">
        <v>34</v>
      </c>
      <c r="C167" s="3" t="s">
        <v>71</v>
      </c>
      <c r="D167" s="40" t="n">
        <v>11</v>
      </c>
      <c r="E167" s="3"/>
      <c r="F167" s="34" t="n">
        <f aca="false">SUM(G167:Q167)</f>
        <v>11</v>
      </c>
      <c r="G167" s="35" t="n">
        <v>1</v>
      </c>
      <c r="H167" s="34" t="n">
        <v>1</v>
      </c>
      <c r="I167" s="35" t="n">
        <v>3</v>
      </c>
      <c r="J167" s="34" t="n">
        <v>1</v>
      </c>
      <c r="K167" s="35" t="n">
        <v>3</v>
      </c>
      <c r="L167" s="34" t="n">
        <v>1</v>
      </c>
      <c r="M167" s="35" t="n">
        <v>1</v>
      </c>
      <c r="N167" s="34"/>
      <c r="O167" s="35"/>
      <c r="P167" s="34"/>
      <c r="Q167" s="35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="4" customFormat="true" ht="12.75" hidden="false" customHeight="false" outlineLevel="0" collapsed="false">
      <c r="B168" s="15" t="n">
        <v>35</v>
      </c>
      <c r="C168" s="3" t="s">
        <v>72</v>
      </c>
      <c r="D168" s="40" t="n">
        <v>13</v>
      </c>
      <c r="E168" s="3"/>
      <c r="F168" s="34" t="n">
        <f aca="false">SUM(G168:Q168)</f>
        <v>13</v>
      </c>
      <c r="G168" s="35" t="n">
        <v>3</v>
      </c>
      <c r="H168" s="34" t="n">
        <v>1</v>
      </c>
      <c r="I168" s="35" t="n">
        <v>3</v>
      </c>
      <c r="J168" s="34" t="n">
        <v>1</v>
      </c>
      <c r="K168" s="35" t="n">
        <v>1</v>
      </c>
      <c r="L168" s="34" t="n">
        <v>1</v>
      </c>
      <c r="M168" s="35" t="n">
        <v>3</v>
      </c>
      <c r="N168" s="34"/>
      <c r="O168" s="35"/>
      <c r="P168" s="34"/>
      <c r="Q168" s="35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s="4" customFormat="true" ht="12.75" hidden="false" customHeight="false" outlineLevel="0" collapsed="false">
      <c r="B169" s="15" t="n">
        <v>36</v>
      </c>
      <c r="C169" s="3" t="s">
        <v>73</v>
      </c>
      <c r="D169" s="40" t="n">
        <v>7</v>
      </c>
      <c r="E169" s="3"/>
      <c r="F169" s="34" t="n">
        <f aca="false">SUM(G169:Q169)</f>
        <v>7</v>
      </c>
      <c r="G169" s="35" t="n">
        <v>1</v>
      </c>
      <c r="H169" s="34" t="n">
        <v>1</v>
      </c>
      <c r="I169" s="35" t="n">
        <v>3</v>
      </c>
      <c r="J169" s="34" t="n">
        <v>1</v>
      </c>
      <c r="K169" s="35" t="n">
        <v>1</v>
      </c>
      <c r="L169" s="34"/>
      <c r="M169" s="35"/>
      <c r="N169" s="34"/>
      <c r="O169" s="35"/>
      <c r="P169" s="34"/>
      <c r="Q169" s="35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s="4" customFormat="true" ht="12.75" hidden="false" customHeight="false" outlineLevel="0" collapsed="false">
      <c r="B170" s="15" t="n">
        <v>37</v>
      </c>
      <c r="C170" s="3" t="s">
        <v>74</v>
      </c>
      <c r="D170" s="40" t="n">
        <v>5</v>
      </c>
      <c r="E170" s="3"/>
      <c r="F170" s="34" t="n">
        <f aca="false">SUM(G170:Q170)</f>
        <v>5</v>
      </c>
      <c r="G170" s="35" t="n">
        <v>1</v>
      </c>
      <c r="H170" s="34" t="n">
        <v>1</v>
      </c>
      <c r="I170" s="35" t="n">
        <v>1</v>
      </c>
      <c r="J170" s="34" t="n">
        <v>1</v>
      </c>
      <c r="K170" s="35" t="n">
        <v>1</v>
      </c>
      <c r="L170" s="34"/>
      <c r="M170" s="35"/>
      <c r="N170" s="34"/>
      <c r="O170" s="35"/>
      <c r="P170" s="34"/>
      <c r="Q170" s="35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s="4" customFormat="true" ht="12.75" hidden="false" customHeight="false" outlineLevel="0" collapsed="false">
      <c r="B171" s="15" t="n">
        <v>38</v>
      </c>
      <c r="C171" s="3" t="s">
        <v>75</v>
      </c>
      <c r="D171" s="40" t="n">
        <v>3</v>
      </c>
      <c r="E171" s="3"/>
      <c r="F171" s="34" t="n">
        <f aca="false">SUM(G171:Q171)</f>
        <v>3</v>
      </c>
      <c r="G171" s="35" t="n">
        <v>3</v>
      </c>
      <c r="H171" s="34" t="s">
        <v>5</v>
      </c>
      <c r="I171" s="35"/>
      <c r="J171" s="34"/>
      <c r="K171" s="35"/>
      <c r="L171" s="34"/>
      <c r="M171" s="35"/>
      <c r="N171" s="34"/>
      <c r="O171" s="35"/>
      <c r="P171" s="34"/>
      <c r="Q171" s="35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="4" customFormat="true" ht="12.75" hidden="false" customHeight="false" outlineLevel="0" collapsed="false">
      <c r="B172" s="15" t="n">
        <v>39</v>
      </c>
      <c r="C172" s="3" t="s">
        <v>76</v>
      </c>
      <c r="D172" s="40" t="n">
        <v>7</v>
      </c>
      <c r="E172" s="3"/>
      <c r="F172" s="34" t="n">
        <f aca="false">SUM(G172:Q172)</f>
        <v>7</v>
      </c>
      <c r="G172" s="35" t="n">
        <v>1</v>
      </c>
      <c r="H172" s="34" t="n">
        <v>1</v>
      </c>
      <c r="I172" s="35" t="n">
        <v>1</v>
      </c>
      <c r="J172" s="34" t="n">
        <v>1</v>
      </c>
      <c r="K172" s="35" t="n">
        <v>3</v>
      </c>
      <c r="L172" s="34"/>
      <c r="M172" s="35"/>
      <c r="N172" s="34"/>
      <c r="O172" s="35"/>
      <c r="P172" s="34"/>
      <c r="Q172" s="35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="4" customFormat="true" ht="12.75" hidden="false" customHeight="false" outlineLevel="0" collapsed="false">
      <c r="B173" s="15" t="n">
        <v>40</v>
      </c>
      <c r="C173" s="3" t="s">
        <v>77</v>
      </c>
      <c r="D173" s="40" t="n">
        <v>9</v>
      </c>
      <c r="E173" s="3"/>
      <c r="F173" s="34" t="n">
        <f aca="false">SUM(G173:Q173)</f>
        <v>9</v>
      </c>
      <c r="G173" s="35" t="n">
        <v>1</v>
      </c>
      <c r="H173" s="34" t="n">
        <v>1</v>
      </c>
      <c r="I173" s="35" t="n">
        <v>1</v>
      </c>
      <c r="J173" s="34" t="n">
        <v>1</v>
      </c>
      <c r="K173" s="35" t="n">
        <v>1</v>
      </c>
      <c r="L173" s="34" t="n">
        <v>1</v>
      </c>
      <c r="M173" s="35" t="n">
        <v>3</v>
      </c>
      <c r="N173" s="34"/>
      <c r="O173" s="35"/>
      <c r="P173" s="34"/>
      <c r="Q173" s="35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="4" customFormat="true" ht="12.75" hidden="false" customHeight="false" outlineLevel="0" collapsed="false">
      <c r="B174" s="15" t="n">
        <v>41</v>
      </c>
      <c r="C174" s="3" t="s">
        <v>78</v>
      </c>
      <c r="D174" s="40" t="n">
        <v>9</v>
      </c>
      <c r="E174" s="3"/>
      <c r="F174" s="34" t="n">
        <f aca="false">SUM(G174:Q174)</f>
        <v>9</v>
      </c>
      <c r="G174" s="35" t="n">
        <v>1</v>
      </c>
      <c r="H174" s="34" t="n">
        <v>1</v>
      </c>
      <c r="I174" s="35" t="n">
        <v>3</v>
      </c>
      <c r="J174" s="34" t="n">
        <v>1</v>
      </c>
      <c r="K174" s="35" t="n">
        <v>3</v>
      </c>
      <c r="L174" s="34"/>
      <c r="M174" s="35"/>
      <c r="N174" s="34"/>
      <c r="O174" s="35"/>
      <c r="P174" s="34"/>
      <c r="Q174" s="35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="4" customFormat="true" ht="12.75" hidden="false" customHeight="false" outlineLevel="0" collapsed="false">
      <c r="B175" s="15" t="n">
        <v>42</v>
      </c>
      <c r="C175" s="3" t="s">
        <v>79</v>
      </c>
      <c r="D175" s="40" t="n">
        <v>11</v>
      </c>
      <c r="E175" s="3"/>
      <c r="F175" s="34" t="n">
        <f aca="false">SUM(G175:Q175)</f>
        <v>11</v>
      </c>
      <c r="G175" s="35" t="n">
        <v>3</v>
      </c>
      <c r="H175" s="34" t="n">
        <v>1</v>
      </c>
      <c r="I175" s="35" t="n">
        <v>1</v>
      </c>
      <c r="J175" s="34" t="n">
        <v>1</v>
      </c>
      <c r="K175" s="35" t="n">
        <v>1</v>
      </c>
      <c r="L175" s="34" t="n">
        <v>1</v>
      </c>
      <c r="M175" s="35" t="n">
        <v>3</v>
      </c>
      <c r="N175" s="34"/>
      <c r="O175" s="35"/>
      <c r="P175" s="34"/>
      <c r="Q175" s="35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="4" customFormat="true" ht="12.75" hidden="false" customHeight="false" outlineLevel="0" collapsed="false">
      <c r="B176" s="15" t="n">
        <v>43</v>
      </c>
      <c r="C176" s="3" t="s">
        <v>80</v>
      </c>
      <c r="D176" s="40" t="n">
        <v>13</v>
      </c>
      <c r="E176" s="3"/>
      <c r="F176" s="34" t="n">
        <f aca="false">SUM(G176:Q176)</f>
        <v>13</v>
      </c>
      <c r="G176" s="35" t="n">
        <v>3</v>
      </c>
      <c r="H176" s="34" t="n">
        <v>1</v>
      </c>
      <c r="I176" s="35" t="n">
        <v>1</v>
      </c>
      <c r="J176" s="34" t="n">
        <v>1</v>
      </c>
      <c r="K176" s="35" t="n">
        <v>3</v>
      </c>
      <c r="L176" s="34" t="n">
        <v>1</v>
      </c>
      <c r="M176" s="35" t="n">
        <v>3</v>
      </c>
      <c r="N176" s="34"/>
      <c r="O176" s="35"/>
      <c r="P176" s="34"/>
      <c r="Q176" s="35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s="4" customFormat="true" ht="12.75" hidden="false" customHeight="false" outlineLevel="0" collapsed="false">
      <c r="B177" s="15" t="n">
        <v>44</v>
      </c>
      <c r="C177" s="3" t="s">
        <v>81</v>
      </c>
      <c r="D177" s="40" t="n">
        <v>11</v>
      </c>
      <c r="E177" s="3"/>
      <c r="F177" s="34" t="n">
        <f aca="false">SUM(G177:Q177)</f>
        <v>11</v>
      </c>
      <c r="G177" s="35" t="n">
        <v>3</v>
      </c>
      <c r="H177" s="34" t="n">
        <v>1</v>
      </c>
      <c r="I177" s="35" t="n">
        <v>3</v>
      </c>
      <c r="J177" s="34" t="n">
        <v>1</v>
      </c>
      <c r="K177" s="35" t="n">
        <v>1</v>
      </c>
      <c r="L177" s="34" t="n">
        <v>1</v>
      </c>
      <c r="M177" s="35" t="n">
        <v>1</v>
      </c>
      <c r="N177" s="34"/>
      <c r="O177" s="35"/>
      <c r="P177" s="34"/>
      <c r="Q177" s="35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s="4" customFormat="true" ht="12.75" hidden="false" customHeight="false" outlineLevel="0" collapsed="false">
      <c r="B178" s="15"/>
      <c r="C178" s="3"/>
      <c r="D178" s="3"/>
      <c r="E178" s="3"/>
      <c r="F178" s="3"/>
      <c r="G178" s="16"/>
      <c r="H178" s="16"/>
      <c r="I178" s="16"/>
      <c r="J178" s="16"/>
      <c r="K178" s="33"/>
      <c r="L178" s="16"/>
      <c r="M178" s="33"/>
      <c r="N178" s="16"/>
      <c r="O178" s="16"/>
      <c r="P178" s="16"/>
      <c r="Q178" s="33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</row>
    <row r="179" s="4" customFormat="true" ht="12.75" hidden="false" customHeight="false" outlineLevel="0" collapsed="false">
      <c r="B179" s="15"/>
      <c r="C179" s="3"/>
      <c r="D179" s="3"/>
      <c r="E179" s="3"/>
      <c r="F179" s="3"/>
      <c r="G179" s="16"/>
      <c r="H179" s="16"/>
      <c r="I179" s="16"/>
      <c r="J179" s="16"/>
      <c r="K179" s="33"/>
      <c r="L179" s="16"/>
      <c r="M179" s="33"/>
      <c r="N179" s="16"/>
      <c r="O179" s="16"/>
      <c r="P179" s="16"/>
      <c r="Q179" s="33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</row>
    <row r="180" s="4" customFormat="true" ht="12.75" hidden="false" customHeight="false" outlineLevel="0" collapsed="false">
      <c r="B180" s="15"/>
      <c r="C180" s="3"/>
      <c r="D180" s="3"/>
      <c r="E180" s="3"/>
      <c r="F180" s="3"/>
      <c r="G180" s="16"/>
      <c r="H180" s="16"/>
      <c r="I180" s="16"/>
      <c r="J180" s="16"/>
      <c r="K180" s="33"/>
      <c r="L180" s="16"/>
      <c r="M180" s="33"/>
      <c r="N180" s="16"/>
      <c r="O180" s="16"/>
      <c r="P180" s="16"/>
      <c r="Q180" s="33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</row>
    <row r="181" s="4" customFormat="true" ht="12.75" hidden="false" customHeight="false" outlineLevel="0" collapsed="false">
      <c r="B181" s="15"/>
      <c r="C181" s="3"/>
      <c r="D181" s="3"/>
      <c r="E181" s="3"/>
      <c r="F181" s="3"/>
      <c r="G181" s="16"/>
      <c r="H181" s="16"/>
      <c r="I181" s="16"/>
      <c r="J181" s="16"/>
      <c r="K181" s="16"/>
      <c r="L181" s="16"/>
      <c r="M181" s="33"/>
      <c r="N181" s="16"/>
      <c r="O181" s="16"/>
      <c r="P181" s="16"/>
      <c r="Q181" s="33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</row>
    <row r="182" s="4" customFormat="true" ht="12.75" hidden="false" customHeight="false" outlineLevel="0" collapsed="false">
      <c r="B182" s="15"/>
      <c r="C182" s="3"/>
      <c r="D182" s="3"/>
      <c r="E182" s="3"/>
      <c r="F182" s="3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</row>
    <row r="183" s="4" customFormat="true" ht="12.75" hidden="false" customHeight="false" outlineLevel="0" collapsed="false">
      <c r="B183" s="15"/>
      <c r="C183" s="3"/>
      <c r="D183" s="3"/>
      <c r="E183" s="3"/>
      <c r="F183" s="3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 t="s">
        <v>82</v>
      </c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</row>
  </sheetData>
  <sheetProtection sheet="true" password="83af" objects="true" scenarios="true"/>
  <dataValidations count="1">
    <dataValidation allowBlank="false" operator="between" showDropDown="false" showErrorMessage="true" showInputMessage="true" sqref="A7 A10 A21 A24 A35 A38 A49 A52 A63 A66 A77 A80 A91 A94 A105 A108" type="textLength">
      <formula1>0</formula1>
      <formula2>100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32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B23" activeCellId="0" sqref="B23"/>
    </sheetView>
  </sheetViews>
  <sheetFormatPr defaultRowHeight="15" zeroHeight="false" outlineLevelRow="0" outlineLevelCol="0"/>
  <cols>
    <col collapsed="false" customWidth="true" hidden="false" outlineLevel="0" max="1" min="1" style="41" width="15.14"/>
    <col collapsed="false" customWidth="true" hidden="false" outlineLevel="0" max="5" min="2" style="42" width="19.85"/>
    <col collapsed="false" customWidth="true" hidden="false" outlineLevel="0" max="6" min="6" style="43" width="19.85"/>
    <col collapsed="false" customWidth="true" hidden="false" outlineLevel="0" max="7" min="7" style="42" width="19.85"/>
    <col collapsed="false" customWidth="true" hidden="false" outlineLevel="0" max="8" min="8" style="44" width="3.43"/>
    <col collapsed="false" customWidth="true" hidden="false" outlineLevel="0" max="9" min="9" style="42" width="13.71"/>
    <col collapsed="false" customWidth="false" hidden="false" outlineLevel="0" max="10" min="10" style="45" width="11.43"/>
    <col collapsed="false" customWidth="true" hidden="false" outlineLevel="0" max="11" min="11" style="42" width="15.57"/>
    <col collapsed="false" customWidth="true" hidden="false" outlineLevel="0" max="12" min="12" style="42" width="12"/>
    <col collapsed="false" customWidth="true" hidden="false" outlineLevel="0" max="13" min="13" style="42" width="9.14"/>
    <col collapsed="false" customWidth="true" hidden="false" outlineLevel="0" max="1025" min="14" style="0" width="8.53"/>
  </cols>
  <sheetData>
    <row r="1" s="51" customFormat="true" ht="15" hidden="false" customHeight="false" outlineLevel="0" collapsed="false">
      <c r="A1" s="46" t="s">
        <v>83</v>
      </c>
      <c r="B1" s="47"/>
      <c r="C1" s="47"/>
      <c r="D1" s="47"/>
      <c r="E1" s="47"/>
      <c r="F1" s="48"/>
      <c r="G1" s="47"/>
      <c r="H1" s="49"/>
      <c r="I1" s="47"/>
      <c r="J1" s="50"/>
      <c r="K1" s="47"/>
      <c r="L1" s="47"/>
      <c r="M1" s="47"/>
    </row>
    <row r="3" s="51" customFormat="true" ht="15" hidden="false" customHeight="false" outlineLevel="0" collapsed="false">
      <c r="A3" s="52" t="s">
        <v>84</v>
      </c>
      <c r="B3" s="53" t="s">
        <v>85</v>
      </c>
      <c r="C3" s="53" t="s">
        <v>86</v>
      </c>
      <c r="D3" s="53" t="s">
        <v>87</v>
      </c>
      <c r="E3" s="53" t="s">
        <v>88</v>
      </c>
      <c r="F3" s="53" t="s">
        <v>89</v>
      </c>
      <c r="G3" s="53" t="s">
        <v>90</v>
      </c>
      <c r="H3" s="54"/>
      <c r="I3" s="50"/>
      <c r="J3" s="47"/>
      <c r="K3" s="47"/>
      <c r="L3" s="47"/>
      <c r="M3" s="47"/>
    </row>
    <row r="4" customFormat="false" ht="15" hidden="false" customHeight="false" outlineLevel="0" collapsed="false">
      <c r="A4" s="55" t="n">
        <v>1.82</v>
      </c>
      <c r="B4" s="56" t="n">
        <f aca="false">234/A4</f>
        <v>128.571428571429</v>
      </c>
      <c r="C4" s="56" t="n">
        <f aca="false">468/A4</f>
        <v>257.142857142857</v>
      </c>
      <c r="D4" s="56" t="n">
        <f aca="false">E4*(5/8)</f>
        <v>321.428571428571</v>
      </c>
      <c r="E4" s="56" t="n">
        <f aca="false">C4*2</f>
        <v>514.285714285714</v>
      </c>
      <c r="F4" s="56" t="n">
        <f aca="false">(300/A4)</f>
        <v>164.835164835165</v>
      </c>
      <c r="G4" s="56" t="n">
        <f aca="false">(300/A4)*0.951</f>
        <v>156.758241758242</v>
      </c>
      <c r="H4" s="57"/>
      <c r="I4" s="45"/>
      <c r="J4" s="42"/>
    </row>
    <row r="5" customFormat="false" ht="15" hidden="false" customHeight="false" outlineLevel="0" collapsed="false">
      <c r="A5" s="55" t="n">
        <v>3.53</v>
      </c>
      <c r="B5" s="56" t="n">
        <f aca="false">234/A5</f>
        <v>66.2889518413598</v>
      </c>
      <c r="C5" s="56" t="n">
        <f aca="false">468/A5</f>
        <v>132.57790368272</v>
      </c>
      <c r="D5" s="56" t="n">
        <f aca="false">E5*(5/8)</f>
        <v>165.722379603399</v>
      </c>
      <c r="E5" s="56" t="n">
        <f aca="false">C5*2</f>
        <v>265.155807365439</v>
      </c>
      <c r="F5" s="56" t="n">
        <f aca="false">(300/A5)</f>
        <v>84.985835694051</v>
      </c>
      <c r="G5" s="56" t="n">
        <f aca="false">(300/A5)*0.951</f>
        <v>80.8215297450425</v>
      </c>
      <c r="H5" s="57"/>
      <c r="I5" s="45"/>
      <c r="J5" s="42"/>
    </row>
    <row r="6" customFormat="false" ht="15" hidden="false" customHeight="false" outlineLevel="0" collapsed="false">
      <c r="A6" s="55" t="n">
        <v>3.55</v>
      </c>
      <c r="B6" s="56" t="n">
        <f aca="false">234/A6</f>
        <v>65.9154929577465</v>
      </c>
      <c r="C6" s="56" t="n">
        <f aca="false">468/A6</f>
        <v>131.830985915493</v>
      </c>
      <c r="D6" s="56" t="n">
        <f aca="false">E6*(5/8)</f>
        <v>164.788732394366</v>
      </c>
      <c r="E6" s="56" t="n">
        <f aca="false">C6*2</f>
        <v>263.661971830986</v>
      </c>
      <c r="F6" s="56" t="n">
        <f aca="false">(300/A6)</f>
        <v>84.5070422535211</v>
      </c>
      <c r="G6" s="56" t="n">
        <f aca="false">(300/A6)*0.951</f>
        <v>80.3661971830986</v>
      </c>
      <c r="H6" s="57"/>
      <c r="I6" s="45"/>
      <c r="J6" s="42"/>
    </row>
    <row r="7" customFormat="false" ht="15" hidden="false" customHeight="false" outlineLevel="0" collapsed="false">
      <c r="A7" s="55" t="n">
        <v>7.055</v>
      </c>
      <c r="B7" s="56" t="n">
        <f aca="false">234/A7</f>
        <v>33.1679659815734</v>
      </c>
      <c r="C7" s="56" t="n">
        <f aca="false">468/A7</f>
        <v>66.3359319631467</v>
      </c>
      <c r="D7" s="56" t="n">
        <f aca="false">E7*(5/8)</f>
        <v>82.9199149539334</v>
      </c>
      <c r="E7" s="56" t="n">
        <f aca="false">C7*2</f>
        <v>132.671863926293</v>
      </c>
      <c r="F7" s="56" t="n">
        <f aca="false">(300/A7)</f>
        <v>42.5230333097094</v>
      </c>
      <c r="G7" s="56" t="n">
        <f aca="false">(300/A7)*0.951</f>
        <v>40.4394046775337</v>
      </c>
      <c r="H7" s="57"/>
      <c r="I7" s="45"/>
      <c r="J7" s="42"/>
    </row>
    <row r="8" customFormat="false" ht="15" hidden="false" customHeight="false" outlineLevel="0" collapsed="false">
      <c r="A8" s="55" t="n">
        <v>7.12</v>
      </c>
      <c r="B8" s="56" t="n">
        <f aca="false">234/A8</f>
        <v>32.8651685393258</v>
      </c>
      <c r="C8" s="56" t="n">
        <f aca="false">468/A8</f>
        <v>65.7303370786517</v>
      </c>
      <c r="D8" s="56" t="n">
        <f aca="false">E8*(5/8)</f>
        <v>82.1629213483146</v>
      </c>
      <c r="E8" s="56" t="n">
        <f aca="false">C8*2</f>
        <v>131.460674157303</v>
      </c>
      <c r="F8" s="56" t="n">
        <f aca="false">(300/A8)</f>
        <v>42.1348314606742</v>
      </c>
      <c r="G8" s="56" t="n">
        <f aca="false">(300/A8)*0.951</f>
        <v>40.0702247191011</v>
      </c>
      <c r="H8" s="57"/>
      <c r="I8" s="45"/>
      <c r="J8" s="42"/>
    </row>
    <row r="9" customFormat="false" ht="15" hidden="false" customHeight="false" outlineLevel="0" collapsed="false">
      <c r="A9" s="55" t="n">
        <v>10.12</v>
      </c>
      <c r="B9" s="56" t="n">
        <f aca="false">234/A9</f>
        <v>23.1225296442688</v>
      </c>
      <c r="C9" s="56" t="n">
        <f aca="false">468/A9</f>
        <v>46.2450592885376</v>
      </c>
      <c r="D9" s="56" t="n">
        <f aca="false">E9*(5/8)</f>
        <v>57.8063241106719</v>
      </c>
      <c r="E9" s="56" t="n">
        <f aca="false">C9*2</f>
        <v>92.4901185770751</v>
      </c>
      <c r="F9" s="56" t="n">
        <f aca="false">(300/A9)</f>
        <v>29.6442687747036</v>
      </c>
      <c r="G9" s="56" t="n">
        <f aca="false">(300/A9)*0.951</f>
        <v>28.1916996047431</v>
      </c>
      <c r="H9" s="57"/>
      <c r="I9" s="45"/>
      <c r="J9" s="42"/>
    </row>
    <row r="10" customFormat="false" ht="15" hidden="false" customHeight="false" outlineLevel="0" collapsed="false">
      <c r="A10" s="55" t="n">
        <v>14.05</v>
      </c>
      <c r="B10" s="56" t="n">
        <f aca="false">234/A10</f>
        <v>16.6548042704626</v>
      </c>
      <c r="C10" s="56" t="n">
        <f aca="false">468/A10</f>
        <v>33.3096085409253</v>
      </c>
      <c r="D10" s="56" t="n">
        <f aca="false">E10*(5/8)</f>
        <v>41.6370106761566</v>
      </c>
      <c r="E10" s="56" t="n">
        <f aca="false">C10*2</f>
        <v>66.6192170818505</v>
      </c>
      <c r="F10" s="56" t="n">
        <f aca="false">(300/A10)</f>
        <v>21.3523131672598</v>
      </c>
      <c r="G10" s="56" t="n">
        <f aca="false">(300/A10)*0.951</f>
        <v>20.3060498220641</v>
      </c>
      <c r="H10" s="57"/>
      <c r="I10" s="45"/>
      <c r="J10" s="42"/>
    </row>
    <row r="11" customFormat="false" ht="15" hidden="false" customHeight="false" outlineLevel="0" collapsed="false">
      <c r="A11" s="55" t="n">
        <v>14.114</v>
      </c>
      <c r="B11" s="56" t="n">
        <f aca="false">234/A11</f>
        <v>16.5792829814369</v>
      </c>
      <c r="C11" s="56" t="n">
        <f aca="false">468/A11</f>
        <v>33.1585659628737</v>
      </c>
      <c r="D11" s="56" t="n">
        <f aca="false">E11*(5/8)</f>
        <v>41.4482074535922</v>
      </c>
      <c r="E11" s="56" t="n">
        <f aca="false">C11*2</f>
        <v>66.3171319257475</v>
      </c>
      <c r="F11" s="56" t="n">
        <f aca="false">(300/A11)</f>
        <v>21.2554910018421</v>
      </c>
      <c r="G11" s="56" t="n">
        <f aca="false">(300/A11)*0.951</f>
        <v>20.2139719427519</v>
      </c>
      <c r="H11" s="57"/>
      <c r="I11" s="45"/>
      <c r="J11" s="42"/>
    </row>
    <row r="12" customFormat="false" ht="15" hidden="false" customHeight="false" outlineLevel="0" collapsed="false">
      <c r="A12" s="55" t="n">
        <v>18.08</v>
      </c>
      <c r="B12" s="56" t="n">
        <f aca="false">234/A12</f>
        <v>12.9424778761062</v>
      </c>
      <c r="C12" s="56" t="n">
        <f aca="false">468/A12</f>
        <v>25.8849557522124</v>
      </c>
      <c r="D12" s="56" t="n">
        <f aca="false">E12*(5/8)</f>
        <v>32.3561946902655</v>
      </c>
      <c r="E12" s="56" t="n">
        <f aca="false">C12*2</f>
        <v>51.7699115044248</v>
      </c>
      <c r="F12" s="56" t="n">
        <f aca="false">(300/A12)</f>
        <v>16.5929203539823</v>
      </c>
      <c r="G12" s="56" t="n">
        <f aca="false">(300/A12)*0.951</f>
        <v>15.7798672566372</v>
      </c>
      <c r="H12" s="57"/>
      <c r="I12" s="45"/>
      <c r="J12" s="42"/>
    </row>
    <row r="13" customFormat="false" ht="15" hidden="false" customHeight="false" outlineLevel="0" collapsed="false">
      <c r="A13" s="55" t="n">
        <v>21.05</v>
      </c>
      <c r="B13" s="56" t="n">
        <f aca="false">234/A13</f>
        <v>11.1163895486936</v>
      </c>
      <c r="C13" s="56" t="n">
        <f aca="false">468/A13</f>
        <v>22.2327790973872</v>
      </c>
      <c r="D13" s="56" t="n">
        <f aca="false">E13*(5/8)</f>
        <v>27.790973871734</v>
      </c>
      <c r="E13" s="56" t="n">
        <f aca="false">C13*2</f>
        <v>44.4655581947743</v>
      </c>
      <c r="F13" s="56" t="n">
        <f aca="false">(300/A13)</f>
        <v>14.2517814726841</v>
      </c>
      <c r="G13" s="56" t="n">
        <f aca="false">(300/A13)*0.951</f>
        <v>13.5534441805226</v>
      </c>
      <c r="H13" s="57"/>
      <c r="I13" s="45"/>
      <c r="J13" s="42"/>
    </row>
    <row r="14" customFormat="false" ht="15" hidden="false" customHeight="false" outlineLevel="0" collapsed="false">
      <c r="A14" s="55" t="n">
        <v>21.114</v>
      </c>
      <c r="B14" s="56" t="n">
        <f aca="false">234/A14</f>
        <v>11.0826939471441</v>
      </c>
      <c r="C14" s="56" t="n">
        <f aca="false">468/A14</f>
        <v>22.1653878942881</v>
      </c>
      <c r="D14" s="56" t="n">
        <f aca="false">E14*(5/8)</f>
        <v>27.7067348678602</v>
      </c>
      <c r="E14" s="56" t="n">
        <f aca="false">C14*2</f>
        <v>44.3307757885763</v>
      </c>
      <c r="F14" s="56" t="n">
        <f aca="false">(300/A14)</f>
        <v>14.208581983518</v>
      </c>
      <c r="G14" s="56" t="n">
        <f aca="false">(300/A14)*0.951</f>
        <v>13.5123614663257</v>
      </c>
      <c r="H14" s="57"/>
      <c r="I14" s="45"/>
      <c r="J14" s="42"/>
    </row>
    <row r="15" customFormat="false" ht="15" hidden="false" customHeight="false" outlineLevel="0" collapsed="false">
      <c r="A15" s="55" t="n">
        <v>24.91</v>
      </c>
      <c r="B15" s="56" t="n">
        <f aca="false">234/A15</f>
        <v>9.39381774387796</v>
      </c>
      <c r="C15" s="56" t="n">
        <f aca="false">468/A15</f>
        <v>18.7876354877559</v>
      </c>
      <c r="D15" s="56" t="n">
        <f aca="false">E15*(5/8)</f>
        <v>23.4845443596949</v>
      </c>
      <c r="E15" s="56" t="n">
        <f aca="false">C15*2</f>
        <v>37.5752709755118</v>
      </c>
      <c r="F15" s="56" t="n">
        <f aca="false">(300/A15)</f>
        <v>12.0433560818948</v>
      </c>
      <c r="G15" s="56" t="n">
        <f aca="false">(300/A15)*0.951</f>
        <v>11.453231633882</v>
      </c>
      <c r="H15" s="57"/>
      <c r="I15" s="45"/>
      <c r="J15" s="42"/>
    </row>
    <row r="16" customFormat="false" ht="15" hidden="false" customHeight="false" outlineLevel="0" collapsed="false">
      <c r="A16" s="55" t="n">
        <v>28.05</v>
      </c>
      <c r="B16" s="56" t="n">
        <f aca="false">234/A16</f>
        <v>8.34224598930481</v>
      </c>
      <c r="C16" s="56" t="n">
        <f aca="false">468/A16</f>
        <v>16.6844919786096</v>
      </c>
      <c r="D16" s="56" t="n">
        <f aca="false">E16*(5/8)</f>
        <v>20.855614973262</v>
      </c>
      <c r="E16" s="56" t="n">
        <f aca="false">C16*2</f>
        <v>33.3689839572193</v>
      </c>
      <c r="F16" s="56" t="n">
        <f aca="false">(300/A16)</f>
        <v>10.6951871657754</v>
      </c>
      <c r="G16" s="56" t="n">
        <f aca="false">(300/A16)*0.951</f>
        <v>10.1711229946524</v>
      </c>
      <c r="H16" s="57"/>
      <c r="I16" s="45"/>
      <c r="J16" s="42"/>
    </row>
    <row r="17" customFormat="false" ht="15" hidden="false" customHeight="false" outlineLevel="0" collapsed="false">
      <c r="A17" s="55" t="n">
        <v>28.114</v>
      </c>
      <c r="B17" s="56" t="n">
        <f aca="false">234/A17</f>
        <v>8.32325531763534</v>
      </c>
      <c r="C17" s="56" t="n">
        <f aca="false">468/A17</f>
        <v>16.6465106352707</v>
      </c>
      <c r="D17" s="56" t="n">
        <f aca="false">E17*(5/8)</f>
        <v>20.8081382940884</v>
      </c>
      <c r="E17" s="56" t="n">
        <f aca="false">C17*2</f>
        <v>33.2930212705414</v>
      </c>
      <c r="F17" s="56" t="n">
        <f aca="false">(300/A17)</f>
        <v>10.6708401508145</v>
      </c>
      <c r="G17" s="56" t="n">
        <f aca="false">(300/A17)*0.951</f>
        <v>10.1479689834246</v>
      </c>
      <c r="H17" s="57"/>
      <c r="I17" s="45"/>
      <c r="J17" s="42"/>
    </row>
    <row r="18" customFormat="false" ht="15" hidden="false" customHeight="false" outlineLevel="0" collapsed="false">
      <c r="A18" s="55" t="n">
        <v>50.09</v>
      </c>
      <c r="B18" s="56" t="n">
        <f aca="false">234/A18</f>
        <v>4.67159113595528</v>
      </c>
      <c r="C18" s="56" t="n">
        <f aca="false">468/A18</f>
        <v>9.34318227191056</v>
      </c>
      <c r="D18" s="56" t="n">
        <f aca="false">E18*(5/8)</f>
        <v>11.6789778398882</v>
      </c>
      <c r="E18" s="56" t="n">
        <f aca="false">C18*2</f>
        <v>18.6863645438211</v>
      </c>
      <c r="F18" s="56" t="n">
        <f aca="false">(300/A18)</f>
        <v>5.98921940507087</v>
      </c>
      <c r="G18" s="56" t="n">
        <f aca="false">(300/A18)*0.951</f>
        <v>5.6957476542224</v>
      </c>
      <c r="H18" s="57"/>
      <c r="I18" s="45"/>
      <c r="J18" s="42"/>
    </row>
    <row r="19" customFormat="false" ht="15" hidden="false" customHeight="false" outlineLevel="0" collapsed="false">
      <c r="I19" s="45"/>
      <c r="J19" s="42"/>
    </row>
    <row r="20" customFormat="false" ht="15" hidden="false" customHeight="false" outlineLevel="0" collapsed="false">
      <c r="A20" s="46" t="s">
        <v>91</v>
      </c>
      <c r="I20" s="45"/>
      <c r="J20" s="42"/>
    </row>
    <row r="21" customFormat="false" ht="15" hidden="false" customHeight="false" outlineLevel="0" collapsed="false">
      <c r="A21" s="58" t="s">
        <v>92</v>
      </c>
      <c r="B21" s="59" t="n">
        <v>7</v>
      </c>
      <c r="C21" s="60"/>
      <c r="D21" s="60"/>
      <c r="E21" s="60"/>
      <c r="I21" s="45"/>
      <c r="J21" s="42"/>
    </row>
    <row r="22" customFormat="false" ht="15" hidden="false" customHeight="false" outlineLevel="0" collapsed="false">
      <c r="A22" s="58" t="s">
        <v>93</v>
      </c>
      <c r="B22" s="59" t="n">
        <v>7.12</v>
      </c>
      <c r="C22" s="60"/>
      <c r="D22" s="60"/>
      <c r="E22" s="60"/>
      <c r="I22" s="45"/>
      <c r="J22" s="42"/>
    </row>
    <row r="23" customFormat="false" ht="15" hidden="false" customHeight="false" outlineLevel="0" collapsed="false">
      <c r="A23" s="58" t="s">
        <v>94</v>
      </c>
      <c r="B23" s="59" t="n">
        <v>66.34</v>
      </c>
      <c r="C23" s="60"/>
      <c r="D23" s="60"/>
      <c r="E23" s="60"/>
      <c r="I23" s="45"/>
      <c r="J23" s="42"/>
    </row>
    <row r="24" customFormat="false" ht="15" hidden="false" customHeight="false" outlineLevel="0" collapsed="false">
      <c r="A24" s="58" t="s">
        <v>95</v>
      </c>
      <c r="B24" s="47" t="n">
        <f aca="false">(B21/B22)*B23</f>
        <v>65.2219101123596</v>
      </c>
      <c r="C24" s="47" t="s">
        <v>96</v>
      </c>
      <c r="D24" s="60"/>
      <c r="E24" s="60"/>
    </row>
    <row r="25" customFormat="false" ht="15" hidden="false" customHeight="false" outlineLevel="0" collapsed="false">
      <c r="A25" s="46"/>
    </row>
    <row r="26" customFormat="false" ht="15" hidden="false" customHeight="false" outlineLevel="0" collapsed="false">
      <c r="A26" s="61" t="s">
        <v>97</v>
      </c>
      <c r="B26" s="62" t="s">
        <v>5</v>
      </c>
      <c r="C26" s="62"/>
      <c r="D26" s="62"/>
      <c r="E26" s="63"/>
      <c r="G26" s="62"/>
      <c r="H26" s="42"/>
      <c r="I26" s="45"/>
      <c r="J26" s="42"/>
    </row>
    <row r="27" customFormat="false" ht="15" hidden="false" customHeight="false" outlineLevel="0" collapsed="false">
      <c r="A27" s="64" t="s">
        <v>98</v>
      </c>
      <c r="B27" s="62" t="s">
        <v>99</v>
      </c>
      <c r="C27" s="62"/>
      <c r="D27" s="62"/>
      <c r="E27" s="65"/>
      <c r="G27" s="62"/>
      <c r="H27" s="42"/>
      <c r="I27" s="45"/>
      <c r="J27" s="42"/>
    </row>
    <row r="28" customFormat="false" ht="15" hidden="false" customHeight="false" outlineLevel="0" collapsed="false">
      <c r="A28" s="64" t="s">
        <v>98</v>
      </c>
      <c r="B28" s="62" t="s">
        <v>100</v>
      </c>
      <c r="C28" s="62"/>
      <c r="D28" s="62"/>
      <c r="E28" s="65"/>
      <c r="G28" s="62"/>
      <c r="H28" s="42"/>
      <c r="I28" s="45"/>
      <c r="J28" s="42"/>
    </row>
    <row r="29" customFormat="false" ht="15" hidden="false" customHeight="false" outlineLevel="0" collapsed="false">
      <c r="A29" s="64" t="s">
        <v>98</v>
      </c>
      <c r="B29" s="62" t="s">
        <v>101</v>
      </c>
      <c r="C29" s="62"/>
      <c r="D29" s="62"/>
      <c r="E29" s="65"/>
      <c r="G29" s="62"/>
      <c r="H29" s="42"/>
      <c r="I29" s="45"/>
      <c r="J29" s="42"/>
    </row>
    <row r="30" customFormat="false" ht="15" hidden="false" customHeight="false" outlineLevel="0" collapsed="false">
      <c r="A30" s="66"/>
      <c r="B30" s="66"/>
      <c r="C30" s="62"/>
      <c r="D30" s="62"/>
      <c r="E30" s="67"/>
      <c r="F30" s="65"/>
      <c r="H30" s="62"/>
    </row>
    <row r="31" customFormat="false" ht="15" hidden="false" customHeight="false" outlineLevel="0" collapsed="false">
      <c r="A31" s="68" t="s">
        <v>102</v>
      </c>
      <c r="B31" s="62" t="n">
        <v>300000000</v>
      </c>
      <c r="C31" s="66" t="s">
        <v>103</v>
      </c>
      <c r="D31" s="66"/>
      <c r="E31" s="60"/>
      <c r="F31" s="65"/>
      <c r="H31" s="62"/>
    </row>
    <row r="32" customFormat="false" ht="15" hidden="false" customHeight="false" outlineLevel="0" collapsed="false">
      <c r="A32" s="68" t="s">
        <v>104</v>
      </c>
      <c r="B32" s="62" t="n">
        <v>3.28084</v>
      </c>
      <c r="C32" s="66" t="s">
        <v>105</v>
      </c>
      <c r="D32" s="66"/>
      <c r="E32" s="60"/>
      <c r="F32" s="69"/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8" activeCellId="0" sqref="G18"/>
    </sheetView>
  </sheetViews>
  <sheetFormatPr defaultRowHeight="12.75" zeroHeight="false" outlineLevelRow="0" outlineLevelCol="0"/>
  <cols>
    <col collapsed="false" customWidth="true" hidden="false" outlineLevel="0" max="1" min="1" style="70" width="12.85"/>
    <col collapsed="false" customWidth="true" hidden="false" outlineLevel="0" max="2" min="2" style="70" width="17.85"/>
    <col collapsed="false" customWidth="true" hidden="false" outlineLevel="0" max="3" min="3" style="70" width="36.85"/>
    <col collapsed="false" customWidth="true" hidden="false" outlineLevel="0" max="1025" min="4" style="70" width="9.14"/>
  </cols>
  <sheetData>
    <row r="1" customFormat="false" ht="12.75" hidden="false" customHeight="false" outlineLevel="0" collapsed="false">
      <c r="A1" s="71" t="s">
        <v>106</v>
      </c>
      <c r="B1" s="71" t="s">
        <v>107</v>
      </c>
      <c r="C1" s="71" t="s">
        <v>108</v>
      </c>
    </row>
    <row r="2" customFormat="false" ht="12.75" hidden="false" customHeight="false" outlineLevel="0" collapsed="false">
      <c r="A2" s="72" t="n">
        <v>120</v>
      </c>
      <c r="B2" s="72" t="s">
        <v>109</v>
      </c>
      <c r="C2" s="73" t="s">
        <v>110</v>
      </c>
    </row>
    <row r="3" customFormat="false" ht="12.75" hidden="false" customHeight="false" outlineLevel="0" collapsed="false">
      <c r="A3" s="72" t="n">
        <v>90</v>
      </c>
      <c r="B3" s="72" t="s">
        <v>111</v>
      </c>
      <c r="C3" s="73" t="s">
        <v>112</v>
      </c>
    </row>
    <row r="4" customFormat="false" ht="12.75" hidden="false" customHeight="false" outlineLevel="0" collapsed="false">
      <c r="A4" s="72" t="n">
        <v>75</v>
      </c>
      <c r="B4" s="72" t="s">
        <v>113</v>
      </c>
      <c r="C4" s="73" t="s">
        <v>114</v>
      </c>
    </row>
    <row r="5" customFormat="false" ht="12.75" hidden="false" customHeight="false" outlineLevel="0" collapsed="false">
      <c r="A5" s="72" t="n">
        <v>60</v>
      </c>
      <c r="B5" s="72" t="s">
        <v>115</v>
      </c>
      <c r="C5" s="73" t="s">
        <v>116</v>
      </c>
    </row>
    <row r="6" customFormat="false" ht="12.75" hidden="false" customHeight="false" outlineLevel="0" collapsed="false">
      <c r="A6" s="72" t="n">
        <v>49</v>
      </c>
      <c r="B6" s="72" t="s">
        <v>117</v>
      </c>
      <c r="C6" s="73" t="s">
        <v>118</v>
      </c>
    </row>
    <row r="7" customFormat="false" ht="12.75" hidden="false" customHeight="false" outlineLevel="0" collapsed="false">
      <c r="A7" s="72" t="n">
        <v>41</v>
      </c>
      <c r="B7" s="72" t="s">
        <v>119</v>
      </c>
      <c r="C7" s="73" t="s">
        <v>120</v>
      </c>
    </row>
    <row r="8" customFormat="false" ht="12.75" hidden="false" customHeight="false" outlineLevel="0" collapsed="false">
      <c r="A8" s="72" t="n">
        <v>31</v>
      </c>
      <c r="B8" s="72" t="s">
        <v>121</v>
      </c>
      <c r="C8" s="73" t="s">
        <v>122</v>
      </c>
    </row>
    <row r="9" customFormat="false" ht="12.75" hidden="false" customHeight="false" outlineLevel="0" collapsed="false">
      <c r="A9" s="72" t="n">
        <v>25</v>
      </c>
      <c r="B9" s="72" t="s">
        <v>123</v>
      </c>
      <c r="C9" s="73" t="s">
        <v>122</v>
      </c>
    </row>
    <row r="10" customFormat="false" ht="12.75" hidden="false" customHeight="false" outlineLevel="0" collapsed="false">
      <c r="A10" s="72" t="n">
        <v>22</v>
      </c>
      <c r="B10" s="72" t="s">
        <v>124</v>
      </c>
      <c r="C10" s="73" t="s">
        <v>125</v>
      </c>
    </row>
    <row r="11" customFormat="false" ht="12.75" hidden="false" customHeight="false" outlineLevel="0" collapsed="false">
      <c r="A11" s="72" t="n">
        <v>19</v>
      </c>
      <c r="B11" s="72" t="s">
        <v>126</v>
      </c>
      <c r="C11" s="73" t="s">
        <v>125</v>
      </c>
    </row>
    <row r="12" customFormat="false" ht="12.75" hidden="false" customHeight="false" outlineLevel="0" collapsed="false">
      <c r="A12" s="72" t="n">
        <v>16</v>
      </c>
      <c r="B12" s="72" t="s">
        <v>127</v>
      </c>
      <c r="C12" s="73" t="s">
        <v>125</v>
      </c>
    </row>
    <row r="13" customFormat="false" ht="12.75" hidden="false" customHeight="false" outlineLevel="0" collapsed="false">
      <c r="A13" s="72" t="n">
        <v>15</v>
      </c>
      <c r="B13" s="72" t="s">
        <v>128</v>
      </c>
      <c r="C13" s="73" t="s">
        <v>129</v>
      </c>
    </row>
    <row r="14" customFormat="false" ht="12.75" hidden="false" customHeight="false" outlineLevel="0" collapsed="false">
      <c r="A14" s="72" t="n">
        <v>13</v>
      </c>
      <c r="B14" s="72" t="s">
        <v>130</v>
      </c>
      <c r="C14" s="73" t="s">
        <v>129</v>
      </c>
    </row>
    <row r="15" customFormat="false" ht="12.75" hidden="false" customHeight="false" outlineLevel="0" collapsed="false">
      <c r="A15" s="72" t="n">
        <v>11</v>
      </c>
      <c r="B15" s="72" t="s">
        <v>131</v>
      </c>
      <c r="C15" s="73" t="s">
        <v>129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LibreOffice/6.0.7.3$Linux_X86_64 LibreOffice_project/00m0$Build-3</Application>
  <Company>Basin Electric Power Cooperative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2015-11-13T17:35:32Z</dcterms:created>
  <dc:creator>Lorn Macilravie</dc:creator>
  <dc:description/>
  <dc:language>en-US</dc:language>
  <cp:lastModifiedBy/>
  <cp:lastPrinted>2016-11-09T04:21:22Z</cp:lastPrinted>
  <dcterms:modified xsi:type="dcterms:W3CDTF">2018-12-29T08:36:34Z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Basin Electric Power Cooperative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